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000" windowHeight="8400" activeTab="0"/>
  </bookViews>
  <sheets>
    <sheet name="はじめに" sheetId="1" r:id="rId1"/>
    <sheet name="請求書総括表" sheetId="2" r:id="rId2"/>
    <sheet name="請求書【契約用】①" sheetId="3" state="hidden" r:id="rId3"/>
    <sheet name="請求書【契約用】②" sheetId="4" state="hidden" r:id="rId4"/>
    <sheet name="請求書【契約用】③" sheetId="5" state="hidden" r:id="rId5"/>
    <sheet name="請求書【契約用】④" sheetId="6" state="hidden" r:id="rId6"/>
    <sheet name="請求書【契約用】⑤" sheetId="7" state="hidden" r:id="rId7"/>
    <sheet name="請求書【契約用】⑥" sheetId="8" state="hidden" r:id="rId8"/>
    <sheet name="請求書【契約用】⑦" sheetId="9" state="hidden" r:id="rId9"/>
    <sheet name="請求書【契約用】⑧" sheetId="10" state="hidden" r:id="rId10"/>
    <sheet name="請求書【契約用】⑨" sheetId="11" state="hidden" r:id="rId11"/>
    <sheet name="請求書【契約用】⑩" sheetId="12" state="hidden" r:id="rId12"/>
    <sheet name="請求書【契約用】⑪" sheetId="13" state="hidden" r:id="rId13"/>
    <sheet name="請求書【契約用】⑫" sheetId="14" state="hidden" r:id="rId14"/>
    <sheet name="請求書【契約外】①" sheetId="15" state="hidden" r:id="rId15"/>
    <sheet name="請求書【契約外】②" sheetId="16" state="hidden" r:id="rId16"/>
    <sheet name="請求書【契約外】③" sheetId="17" state="hidden" r:id="rId17"/>
    <sheet name="請求書【契約外】④" sheetId="18" state="hidden" r:id="rId18"/>
    <sheet name="請求書【契約外】⑤" sheetId="19" state="hidden" r:id="rId19"/>
    <sheet name="請求書【契約外】⑥" sheetId="20" state="hidden" r:id="rId20"/>
    <sheet name="請求書【契約外】⑦" sheetId="21" state="hidden" r:id="rId21"/>
    <sheet name="請求書【契約外】⑧" sheetId="22" state="hidden" r:id="rId22"/>
    <sheet name="請求書【契約外】⑨" sheetId="23" state="hidden" r:id="rId23"/>
    <sheet name="請求書【契約外】⑩" sheetId="24" state="hidden" r:id="rId24"/>
    <sheet name="請求書【契約外】⑪" sheetId="25" state="hidden" r:id="rId25"/>
    <sheet name="請求書【契約外】⑫" sheetId="26" state="hidden" r:id="rId26"/>
  </sheets>
  <externalReferences>
    <externalReference r:id="rId29"/>
  </externalReferences>
  <definedNames>
    <definedName name="_xlnm.Print_Area" localSheetId="14">'請求書【契約外】①'!$A$4:$AO$72</definedName>
    <definedName name="_xlnm.Print_Area" localSheetId="15">'請求書【契約外】②'!$A$4:$AO$72</definedName>
    <definedName name="_xlnm.Print_Area" localSheetId="16">'請求書【契約外】③'!$A$4:$AO$72</definedName>
    <definedName name="_xlnm.Print_Area" localSheetId="17">'請求書【契約外】④'!$A$4:$AO$72</definedName>
    <definedName name="_xlnm.Print_Area" localSheetId="18">'請求書【契約外】⑤'!$A$4:$AO$72</definedName>
    <definedName name="_xlnm.Print_Area" localSheetId="19">'請求書【契約外】⑥'!$A$4:$AO$72</definedName>
    <definedName name="_xlnm.Print_Area" localSheetId="20">'請求書【契約外】⑦'!$A$4:$AO$72</definedName>
    <definedName name="_xlnm.Print_Area" localSheetId="21">'請求書【契約外】⑧'!$A$4:$AO$72</definedName>
    <definedName name="_xlnm.Print_Area" localSheetId="22">'請求書【契約外】⑨'!$A$4:$AO$72</definedName>
    <definedName name="_xlnm.Print_Area" localSheetId="23">'請求書【契約外】⑩'!$A$4:$AO$72</definedName>
    <definedName name="_xlnm.Print_Area" localSheetId="24">'請求書【契約外】⑪'!$A$4:$AO$72</definedName>
    <definedName name="_xlnm.Print_Area" localSheetId="25">'請求書【契約外】⑫'!$A$4:$AO$72</definedName>
    <definedName name="_xlnm.Print_Area" localSheetId="2">'請求書【契約用】①'!$A$4:$AO$39</definedName>
    <definedName name="_xlnm.Print_Area" localSheetId="3">'請求書【契約用】②'!$A$4:$AO$39</definedName>
    <definedName name="_xlnm.Print_Area" localSheetId="4">'請求書【契約用】③'!$A$4:$AO$39</definedName>
    <definedName name="_xlnm.Print_Area" localSheetId="5">'請求書【契約用】④'!$A$4:$AO$39</definedName>
    <definedName name="_xlnm.Print_Area" localSheetId="6">'請求書【契約用】⑤'!$A$4:$AO$39</definedName>
    <definedName name="_xlnm.Print_Area" localSheetId="7">'請求書【契約用】⑥'!$A$4:$AO$39</definedName>
    <definedName name="_xlnm.Print_Area" localSheetId="8">'請求書【契約用】⑦'!$A$4:$AO$39</definedName>
    <definedName name="_xlnm.Print_Area" localSheetId="9">'請求書【契約用】⑧'!$A$4:$AO$39</definedName>
    <definedName name="_xlnm.Print_Area" localSheetId="10">'請求書【契約用】⑨'!$A$4:$AO$39</definedName>
    <definedName name="_xlnm.Print_Area" localSheetId="11">'請求書【契約用】⑩'!$A$4:$AO$39</definedName>
    <definedName name="_xlnm.Print_Area" localSheetId="12">'請求書【契約用】⑪'!$A$4:$AO$39</definedName>
    <definedName name="_xlnm.Print_Area" localSheetId="13">'請求書【契約用】⑫'!$A$4:$AO$39</definedName>
    <definedName name="_xlnm.Print_Area" localSheetId="1">'請求書総括表'!$A$4:$AK$33</definedName>
    <definedName name="tanka">'[1]単価'!$A$2:$F$16</definedName>
    <definedName name="Z_AB1C1784_3111_4F74_ADDC_194152AB7FC0_.wvu.PrintArea" localSheetId="14" hidden="1">'請求書【契約外】①'!$A$4:$AO$72</definedName>
    <definedName name="Z_AB1C1784_3111_4F74_ADDC_194152AB7FC0_.wvu.PrintArea" localSheetId="15" hidden="1">'請求書【契約外】②'!$A$4:$AO$72</definedName>
    <definedName name="Z_AB1C1784_3111_4F74_ADDC_194152AB7FC0_.wvu.PrintArea" localSheetId="16" hidden="1">'請求書【契約外】③'!$A$4:$AO$72</definedName>
    <definedName name="Z_AB1C1784_3111_4F74_ADDC_194152AB7FC0_.wvu.PrintArea" localSheetId="17" hidden="1">'請求書【契約外】④'!$A$4:$AO$72</definedName>
    <definedName name="Z_AB1C1784_3111_4F74_ADDC_194152AB7FC0_.wvu.PrintArea" localSheetId="18" hidden="1">'請求書【契約外】⑤'!$A$4:$AO$72</definedName>
    <definedName name="Z_AB1C1784_3111_4F74_ADDC_194152AB7FC0_.wvu.PrintArea" localSheetId="19" hidden="1">'請求書【契約外】⑥'!$A$4:$AO$72</definedName>
    <definedName name="Z_AB1C1784_3111_4F74_ADDC_194152AB7FC0_.wvu.PrintArea" localSheetId="20" hidden="1">'請求書【契約外】⑦'!$A$4:$AO$72</definedName>
    <definedName name="Z_AB1C1784_3111_4F74_ADDC_194152AB7FC0_.wvu.PrintArea" localSheetId="21" hidden="1">'請求書【契約外】⑧'!$A$4:$AO$72</definedName>
    <definedName name="Z_AB1C1784_3111_4F74_ADDC_194152AB7FC0_.wvu.PrintArea" localSheetId="22" hidden="1">'請求書【契約外】⑨'!$A$4:$AO$72</definedName>
    <definedName name="Z_AB1C1784_3111_4F74_ADDC_194152AB7FC0_.wvu.PrintArea" localSheetId="23" hidden="1">'請求書【契約外】⑩'!$A$4:$AO$72</definedName>
    <definedName name="Z_AB1C1784_3111_4F74_ADDC_194152AB7FC0_.wvu.PrintArea" localSheetId="24" hidden="1">'請求書【契約外】⑪'!$A$4:$AO$72</definedName>
    <definedName name="Z_AB1C1784_3111_4F74_ADDC_194152AB7FC0_.wvu.PrintArea" localSheetId="25" hidden="1">'請求書【契約外】⑫'!$A$4:$AO$71</definedName>
    <definedName name="Z_AB1C1784_3111_4F74_ADDC_194152AB7FC0_.wvu.PrintArea" localSheetId="2" hidden="1">'請求書【契約用】①'!$A$4:$AO$39</definedName>
    <definedName name="Z_AB1C1784_3111_4F74_ADDC_194152AB7FC0_.wvu.PrintArea" localSheetId="3" hidden="1">'請求書【契約用】②'!$A$4:$AO$39</definedName>
    <definedName name="Z_AB1C1784_3111_4F74_ADDC_194152AB7FC0_.wvu.PrintArea" localSheetId="4" hidden="1">'請求書【契約用】③'!$A$4:$AO$39</definedName>
    <definedName name="Z_AB1C1784_3111_4F74_ADDC_194152AB7FC0_.wvu.PrintArea" localSheetId="5" hidden="1">'請求書【契約用】④'!$A$4:$AO$39</definedName>
    <definedName name="Z_AB1C1784_3111_4F74_ADDC_194152AB7FC0_.wvu.PrintArea" localSheetId="6" hidden="1">'請求書【契約用】⑤'!$A$4:$AO$39</definedName>
    <definedName name="Z_AB1C1784_3111_4F74_ADDC_194152AB7FC0_.wvu.PrintArea" localSheetId="7" hidden="1">'請求書【契約用】⑥'!$A$4:$AO$39</definedName>
    <definedName name="Z_AB1C1784_3111_4F74_ADDC_194152AB7FC0_.wvu.PrintArea" localSheetId="8" hidden="1">'請求書【契約用】⑦'!$A$4:$AO$39</definedName>
    <definedName name="Z_AB1C1784_3111_4F74_ADDC_194152AB7FC0_.wvu.PrintArea" localSheetId="9" hidden="1">'請求書【契約用】⑧'!$A$4:$AO$39</definedName>
    <definedName name="Z_AB1C1784_3111_4F74_ADDC_194152AB7FC0_.wvu.PrintArea" localSheetId="10" hidden="1">'請求書【契約用】⑨'!$A$4:$AO$39</definedName>
    <definedName name="Z_AB1C1784_3111_4F74_ADDC_194152AB7FC0_.wvu.PrintArea" localSheetId="11" hidden="1">'請求書【契約用】⑩'!$A$4:$AO$39</definedName>
    <definedName name="Z_AB1C1784_3111_4F74_ADDC_194152AB7FC0_.wvu.PrintArea" localSheetId="12" hidden="1">'請求書【契約用】⑪'!$A$4:$AO$39</definedName>
    <definedName name="Z_AB1C1784_3111_4F74_ADDC_194152AB7FC0_.wvu.PrintArea" localSheetId="13" hidden="1">'請求書【契約用】⑫'!$A$4:$AO$39</definedName>
    <definedName name="Z_AB1C1784_3111_4F74_ADDC_194152AB7FC0_.wvu.PrintArea" localSheetId="1" hidden="1">'請求書総括表'!$A$4:$AK$33</definedName>
  </definedNames>
  <calcPr fullCalcOnLoad="1"/>
</workbook>
</file>

<file path=xl/comments10.xml><?xml version="1.0" encoding="utf-8"?>
<comments xmlns="http://schemas.openxmlformats.org/spreadsheetml/2006/main">
  <authors>
    <author>mika0</author>
    <author>okamoto</author>
  </authors>
  <commentList>
    <comment ref="E7" authorId="0">
      <text>
        <r>
          <rPr>
            <b/>
            <sz val="9"/>
            <rFont val="ＭＳ Ｐゴシック"/>
            <family val="3"/>
          </rPr>
          <t>担当部署を記入して下さい。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10" authorId="0">
      <text>
        <r>
          <rPr>
            <sz val="9"/>
            <rFont val="ＭＳ Ｐゴシック"/>
            <family val="3"/>
          </rPr>
          <t xml:space="preserve">課税業者はインボイス制度の登録番号を入力して下さい。
</t>
        </r>
      </text>
    </comment>
    <comment ref="B11" authorId="1">
      <text>
        <r>
          <rPr>
            <b/>
            <sz val="9"/>
            <rFont val="ＭＳ Ｐゴシック"/>
            <family val="3"/>
          </rPr>
          <t>注文書の工事番号を記入して下さい｡</t>
        </r>
      </text>
    </comment>
    <comment ref="F11" authorId="1">
      <text>
        <r>
          <rPr>
            <b/>
            <sz val="9"/>
            <rFont val="ＭＳ Ｐゴシック"/>
            <family val="3"/>
          </rPr>
          <t>注文書の工事名を記入して下さい｡</t>
        </r>
      </text>
    </comment>
    <comment ref="Q11" authorId="1">
      <text>
        <r>
          <rPr>
            <b/>
            <sz val="9"/>
            <rFont val="ＭＳ Ｐゴシック"/>
            <family val="3"/>
          </rPr>
          <t>弊社工事担当者､作業所長名を記入して下さい｡</t>
        </r>
      </text>
    </comment>
    <comment ref="G15" authorId="1">
      <text>
        <r>
          <rPr>
            <b/>
            <sz val="9"/>
            <rFont val="ＭＳ Ｐゴシック"/>
            <family val="3"/>
          </rPr>
          <t>下表の計が自動で計算されるので記入しないでください｡</t>
        </r>
      </text>
    </comment>
    <comment ref="F27" authorId="0">
      <text>
        <r>
          <rPr>
            <sz val="9"/>
            <rFont val="ＭＳ Ｐゴシック"/>
            <family val="3"/>
          </rPr>
          <t>空 白＝消費税10％
　※　＝消費税８％
　非　＝非課税
選択して入力してください。</t>
        </r>
      </text>
    </comment>
    <comment ref="S36" authorId="0">
      <text>
        <r>
          <rPr>
            <b/>
            <sz val="9"/>
            <rFont val="ＭＳ Ｐゴシック"/>
            <family val="3"/>
          </rPr>
          <t>税抜金額に消費税率を掛け、小数点以下切り捨てにて計算しています。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mika0</author>
    <author>okamoto</author>
  </authors>
  <commentList>
    <comment ref="E7" authorId="0">
      <text>
        <r>
          <rPr>
            <b/>
            <sz val="9"/>
            <rFont val="ＭＳ Ｐゴシック"/>
            <family val="3"/>
          </rPr>
          <t>担当部署を記入して下さい。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10" authorId="0">
      <text>
        <r>
          <rPr>
            <sz val="9"/>
            <rFont val="ＭＳ Ｐゴシック"/>
            <family val="3"/>
          </rPr>
          <t xml:space="preserve">課税業者はインボイス制度の登録番号を入力して下さい。
</t>
        </r>
      </text>
    </comment>
    <comment ref="B11" authorId="1">
      <text>
        <r>
          <rPr>
            <b/>
            <sz val="9"/>
            <rFont val="ＭＳ Ｐゴシック"/>
            <family val="3"/>
          </rPr>
          <t>注文書の工事番号を記入して下さい｡</t>
        </r>
      </text>
    </comment>
    <comment ref="F11" authorId="1">
      <text>
        <r>
          <rPr>
            <b/>
            <sz val="9"/>
            <rFont val="ＭＳ Ｐゴシック"/>
            <family val="3"/>
          </rPr>
          <t>注文書の工事名を記入して下さい｡</t>
        </r>
      </text>
    </comment>
    <comment ref="Q11" authorId="1">
      <text>
        <r>
          <rPr>
            <b/>
            <sz val="9"/>
            <rFont val="ＭＳ Ｐゴシック"/>
            <family val="3"/>
          </rPr>
          <t>弊社工事担当者､作業所長名を記入して下さい｡</t>
        </r>
      </text>
    </comment>
    <comment ref="G15" authorId="1">
      <text>
        <r>
          <rPr>
            <b/>
            <sz val="9"/>
            <rFont val="ＭＳ Ｐゴシック"/>
            <family val="3"/>
          </rPr>
          <t>下表の計が自動で計算されるので記入しないでください｡</t>
        </r>
      </text>
    </comment>
    <comment ref="F27" authorId="0">
      <text>
        <r>
          <rPr>
            <sz val="9"/>
            <rFont val="ＭＳ Ｐゴシック"/>
            <family val="3"/>
          </rPr>
          <t>空 白＝消費税10％
　※　＝消費税８％
　非　＝非課税
選択して入力してください。</t>
        </r>
      </text>
    </comment>
    <comment ref="S36" authorId="0">
      <text>
        <r>
          <rPr>
            <b/>
            <sz val="9"/>
            <rFont val="ＭＳ Ｐゴシック"/>
            <family val="3"/>
          </rPr>
          <t>税抜金額に消費税率を掛け、小数点以下切り捨てにて計算しています。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mika0</author>
    <author>okamoto</author>
  </authors>
  <commentList>
    <comment ref="E7" authorId="0">
      <text>
        <r>
          <rPr>
            <b/>
            <sz val="9"/>
            <rFont val="ＭＳ Ｐゴシック"/>
            <family val="3"/>
          </rPr>
          <t>担当部署を記入して下さい。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10" authorId="0">
      <text>
        <r>
          <rPr>
            <sz val="9"/>
            <rFont val="ＭＳ Ｐゴシック"/>
            <family val="3"/>
          </rPr>
          <t xml:space="preserve">課税業者はインボイス制度の登録番号を入力して下さい。
</t>
        </r>
      </text>
    </comment>
    <comment ref="B11" authorId="1">
      <text>
        <r>
          <rPr>
            <b/>
            <sz val="9"/>
            <rFont val="ＭＳ Ｐゴシック"/>
            <family val="3"/>
          </rPr>
          <t>注文書の工事番号を記入して下さい｡</t>
        </r>
      </text>
    </comment>
    <comment ref="F11" authorId="1">
      <text>
        <r>
          <rPr>
            <b/>
            <sz val="9"/>
            <rFont val="ＭＳ Ｐゴシック"/>
            <family val="3"/>
          </rPr>
          <t>注文書の工事名を記入して下さい｡</t>
        </r>
      </text>
    </comment>
    <comment ref="Q11" authorId="1">
      <text>
        <r>
          <rPr>
            <b/>
            <sz val="9"/>
            <rFont val="ＭＳ Ｐゴシック"/>
            <family val="3"/>
          </rPr>
          <t>弊社工事担当者､作業所長名を記入して下さい｡</t>
        </r>
      </text>
    </comment>
    <comment ref="G15" authorId="1">
      <text>
        <r>
          <rPr>
            <b/>
            <sz val="9"/>
            <rFont val="ＭＳ Ｐゴシック"/>
            <family val="3"/>
          </rPr>
          <t>下表の計が自動で計算されるので記入しないでください｡</t>
        </r>
      </text>
    </comment>
    <comment ref="F27" authorId="0">
      <text>
        <r>
          <rPr>
            <sz val="9"/>
            <rFont val="ＭＳ Ｐゴシック"/>
            <family val="3"/>
          </rPr>
          <t>空 白＝消費税10％
　※　＝消費税８％
　非　＝非課税
選択して入力してください。</t>
        </r>
      </text>
    </comment>
    <comment ref="S36" authorId="0">
      <text>
        <r>
          <rPr>
            <b/>
            <sz val="9"/>
            <rFont val="ＭＳ Ｐゴシック"/>
            <family val="3"/>
          </rPr>
          <t>税抜金額に消費税率を掛け、小数点以下切り捨てにて計算しています。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mika0</author>
    <author>okamoto</author>
  </authors>
  <commentList>
    <comment ref="E7" authorId="0">
      <text>
        <r>
          <rPr>
            <b/>
            <sz val="9"/>
            <rFont val="ＭＳ Ｐゴシック"/>
            <family val="3"/>
          </rPr>
          <t>担当部署を記入して下さい。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10" authorId="0">
      <text>
        <r>
          <rPr>
            <sz val="9"/>
            <rFont val="ＭＳ Ｐゴシック"/>
            <family val="3"/>
          </rPr>
          <t xml:space="preserve">課税業者はインボイス制度の登録番号を入力して下さい。
</t>
        </r>
      </text>
    </comment>
    <comment ref="B11" authorId="1">
      <text>
        <r>
          <rPr>
            <b/>
            <sz val="9"/>
            <rFont val="ＭＳ Ｐゴシック"/>
            <family val="3"/>
          </rPr>
          <t>注文書の工事番号を記入して下さい｡</t>
        </r>
      </text>
    </comment>
    <comment ref="F11" authorId="1">
      <text>
        <r>
          <rPr>
            <b/>
            <sz val="9"/>
            <rFont val="ＭＳ Ｐゴシック"/>
            <family val="3"/>
          </rPr>
          <t>注文書の工事名を記入して下さい｡</t>
        </r>
      </text>
    </comment>
    <comment ref="Q11" authorId="1">
      <text>
        <r>
          <rPr>
            <b/>
            <sz val="9"/>
            <rFont val="ＭＳ Ｐゴシック"/>
            <family val="3"/>
          </rPr>
          <t>弊社工事担当者､作業所長名を記入して下さい｡</t>
        </r>
      </text>
    </comment>
    <comment ref="G15" authorId="1">
      <text>
        <r>
          <rPr>
            <b/>
            <sz val="9"/>
            <rFont val="ＭＳ Ｐゴシック"/>
            <family val="3"/>
          </rPr>
          <t>下表の計が自動で計算されるので記入しないでください｡</t>
        </r>
      </text>
    </comment>
    <comment ref="F27" authorId="0">
      <text>
        <r>
          <rPr>
            <sz val="9"/>
            <rFont val="ＭＳ Ｐゴシック"/>
            <family val="3"/>
          </rPr>
          <t>空 白＝消費税10％
　※　＝消費税８％
　非　＝非課税
選択して入力してください。</t>
        </r>
      </text>
    </comment>
    <comment ref="S36" authorId="0">
      <text>
        <r>
          <rPr>
            <b/>
            <sz val="9"/>
            <rFont val="ＭＳ Ｐゴシック"/>
            <family val="3"/>
          </rPr>
          <t>税抜金額に消費税率を掛け、小数点以下切り捨てにて計算しています。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mika0</author>
    <author>okamoto</author>
  </authors>
  <commentList>
    <comment ref="E7" authorId="0">
      <text>
        <r>
          <rPr>
            <b/>
            <sz val="9"/>
            <rFont val="ＭＳ Ｐゴシック"/>
            <family val="3"/>
          </rPr>
          <t>担当部署を記入して下さい。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10" authorId="0">
      <text>
        <r>
          <rPr>
            <sz val="9"/>
            <rFont val="ＭＳ Ｐゴシック"/>
            <family val="3"/>
          </rPr>
          <t xml:space="preserve">課税業者はインボイス制度の登録番号を入力して下さい。
</t>
        </r>
      </text>
    </comment>
    <comment ref="B11" authorId="1">
      <text>
        <r>
          <rPr>
            <b/>
            <sz val="9"/>
            <rFont val="ＭＳ Ｐゴシック"/>
            <family val="3"/>
          </rPr>
          <t>注文書の工事番号を記入して下さい｡</t>
        </r>
      </text>
    </comment>
    <comment ref="F11" authorId="1">
      <text>
        <r>
          <rPr>
            <b/>
            <sz val="9"/>
            <rFont val="ＭＳ Ｐゴシック"/>
            <family val="3"/>
          </rPr>
          <t>注文書の工事名を記入して下さい｡</t>
        </r>
      </text>
    </comment>
    <comment ref="Q11" authorId="1">
      <text>
        <r>
          <rPr>
            <b/>
            <sz val="9"/>
            <rFont val="ＭＳ Ｐゴシック"/>
            <family val="3"/>
          </rPr>
          <t>弊社工事担当者､作業所長名を記入して下さい｡</t>
        </r>
      </text>
    </comment>
    <comment ref="G15" authorId="1">
      <text>
        <r>
          <rPr>
            <b/>
            <sz val="9"/>
            <rFont val="ＭＳ Ｐゴシック"/>
            <family val="3"/>
          </rPr>
          <t>下表の計が自動で計算されるので記入しないでください｡</t>
        </r>
      </text>
    </comment>
    <comment ref="F27" authorId="0">
      <text>
        <r>
          <rPr>
            <sz val="9"/>
            <rFont val="ＭＳ Ｐゴシック"/>
            <family val="3"/>
          </rPr>
          <t>空 白＝消費税10％
　※　＝消費税８％
　非　＝非課税
選択して入力してください。</t>
        </r>
      </text>
    </comment>
    <comment ref="S36" authorId="0">
      <text>
        <r>
          <rPr>
            <b/>
            <sz val="9"/>
            <rFont val="ＭＳ Ｐゴシック"/>
            <family val="3"/>
          </rPr>
          <t>税抜金額に消費税率を掛け、小数点以下切り捨てにて計算しています。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mika0</author>
    <author>okamoto</author>
    <author>user</author>
  </authors>
  <commentList>
    <comment ref="E7" authorId="0">
      <text>
        <r>
          <rPr>
            <b/>
            <sz val="9"/>
            <rFont val="ＭＳ Ｐゴシック"/>
            <family val="3"/>
          </rPr>
          <t>担当部署を記入して下さい。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10" authorId="0">
      <text>
        <r>
          <rPr>
            <b/>
            <sz val="9"/>
            <rFont val="ＭＳ Ｐゴシック"/>
            <family val="3"/>
          </rPr>
          <t>課税業者はインボイス制度の登録番号を記入して下さい。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1">
      <text>
        <r>
          <rPr>
            <b/>
            <sz val="9"/>
            <rFont val="ＭＳ Ｐゴシック"/>
            <family val="3"/>
          </rPr>
          <t>注文書の工事番号を記入して下さい｡</t>
        </r>
      </text>
    </comment>
    <comment ref="F11" authorId="1">
      <text>
        <r>
          <rPr>
            <b/>
            <sz val="9"/>
            <rFont val="ＭＳ Ｐゴシック"/>
            <family val="3"/>
          </rPr>
          <t>注文書の工事名を記入して下さい｡</t>
        </r>
      </text>
    </comment>
    <comment ref="Q11" authorId="1">
      <text>
        <r>
          <rPr>
            <b/>
            <sz val="9"/>
            <rFont val="ＭＳ Ｐゴシック"/>
            <family val="3"/>
          </rPr>
          <t>弊社工事担当者､作業所長名を記入して下さい｡</t>
        </r>
      </text>
    </comment>
    <comment ref="G15" authorId="1">
      <text>
        <r>
          <rPr>
            <b/>
            <sz val="9"/>
            <rFont val="ＭＳ Ｐゴシック"/>
            <family val="3"/>
          </rPr>
          <t>下表の計が自動で計算されるので記入しないでください｡</t>
        </r>
      </text>
    </comment>
    <comment ref="S26" authorId="2">
      <text>
        <r>
          <rPr>
            <b/>
            <sz val="9"/>
            <rFont val="ＭＳ Ｐゴシック"/>
            <family val="3"/>
          </rPr>
          <t>数量×単価を小数点以下切り捨てで計算しています。</t>
        </r>
      </text>
    </comment>
    <comment ref="D27" authorId="1">
      <text>
        <r>
          <rPr>
            <b/>
            <sz val="9"/>
            <rFont val="ＭＳ Ｐゴシック"/>
            <family val="3"/>
          </rPr>
          <t>商品名を記入
欄が足りない場合は別紙に内訳書を添付</t>
        </r>
      </text>
    </comment>
    <comment ref="J27" authorId="0">
      <text>
        <r>
          <rPr>
            <sz val="9"/>
            <rFont val="ＭＳ Ｐゴシック"/>
            <family val="3"/>
          </rPr>
          <t>空 白＝消費税10％
　※　＝消費税８％
　非　＝非課税
選択して入力してください。</t>
        </r>
      </text>
    </comment>
    <comment ref="Q37" authorId="0">
      <text>
        <r>
          <rPr>
            <b/>
            <sz val="9"/>
            <rFont val="ＭＳ Ｐゴシック"/>
            <family val="3"/>
          </rPr>
          <t>税抜金額に消費税率を掛け、小数点以下切り捨てにて計算しています。</t>
        </r>
        <r>
          <rPr>
            <sz val="9"/>
            <rFont val="ＭＳ Ｐゴシック"/>
            <family val="3"/>
          </rPr>
          <t xml:space="preserve">
</t>
        </r>
      </text>
    </comment>
    <comment ref="P49" authorId="0">
      <text>
        <r>
          <rPr>
            <b/>
            <sz val="9"/>
            <rFont val="ＭＳ Ｐゴシック"/>
            <family val="3"/>
          </rPr>
          <t>空 白＝消費税10％
  ※  ＝消費税8％
  非  ＝非課税 
選択して入力して下さい。</t>
        </r>
      </text>
    </comment>
  </commentList>
</comments>
</file>

<file path=xl/comments16.xml><?xml version="1.0" encoding="utf-8"?>
<comments xmlns="http://schemas.openxmlformats.org/spreadsheetml/2006/main">
  <authors>
    <author>mika0</author>
    <author>okamoto</author>
    <author>user</author>
  </authors>
  <commentList>
    <comment ref="E7" authorId="0">
      <text>
        <r>
          <rPr>
            <b/>
            <sz val="9"/>
            <rFont val="ＭＳ Ｐゴシック"/>
            <family val="3"/>
          </rPr>
          <t>担当部署を記入して下さい。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10" authorId="0">
      <text>
        <r>
          <rPr>
            <b/>
            <sz val="9"/>
            <rFont val="ＭＳ Ｐゴシック"/>
            <family val="3"/>
          </rPr>
          <t>課税業者はインボイス制度の登録番号を記入して下さい。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1">
      <text>
        <r>
          <rPr>
            <b/>
            <sz val="9"/>
            <rFont val="ＭＳ Ｐゴシック"/>
            <family val="3"/>
          </rPr>
          <t>注文書の工事番号を記入して下さい｡</t>
        </r>
      </text>
    </comment>
    <comment ref="F11" authorId="1">
      <text>
        <r>
          <rPr>
            <b/>
            <sz val="9"/>
            <rFont val="ＭＳ Ｐゴシック"/>
            <family val="3"/>
          </rPr>
          <t>注文書の工事名を記入して下さい｡</t>
        </r>
      </text>
    </comment>
    <comment ref="Q11" authorId="1">
      <text>
        <r>
          <rPr>
            <b/>
            <sz val="9"/>
            <rFont val="ＭＳ Ｐゴシック"/>
            <family val="3"/>
          </rPr>
          <t>弊社工事担当者､作業所長名を記入して下さい｡</t>
        </r>
      </text>
    </comment>
    <comment ref="G15" authorId="1">
      <text>
        <r>
          <rPr>
            <b/>
            <sz val="9"/>
            <rFont val="ＭＳ Ｐゴシック"/>
            <family val="3"/>
          </rPr>
          <t>下表の計が自動で計算されるので記入しないでください｡</t>
        </r>
      </text>
    </comment>
    <comment ref="S26" authorId="2">
      <text>
        <r>
          <rPr>
            <b/>
            <sz val="9"/>
            <rFont val="ＭＳ Ｐゴシック"/>
            <family val="3"/>
          </rPr>
          <t>数量×単価を小数点以下切り捨てで計算しています。</t>
        </r>
      </text>
    </comment>
    <comment ref="D27" authorId="1">
      <text>
        <r>
          <rPr>
            <b/>
            <sz val="9"/>
            <rFont val="ＭＳ Ｐゴシック"/>
            <family val="3"/>
          </rPr>
          <t>商品名を記入
欄が足りない場合は別紙に内訳書を添付</t>
        </r>
      </text>
    </comment>
    <comment ref="J27" authorId="0">
      <text>
        <r>
          <rPr>
            <sz val="9"/>
            <rFont val="ＭＳ Ｐゴシック"/>
            <family val="3"/>
          </rPr>
          <t>空 白＝消費税10％
　※　＝消費税８％
　非　＝非課税
選択して入力してください。</t>
        </r>
      </text>
    </comment>
    <comment ref="Q37" authorId="0">
      <text>
        <r>
          <rPr>
            <b/>
            <sz val="9"/>
            <rFont val="ＭＳ Ｐゴシック"/>
            <family val="3"/>
          </rPr>
          <t>税抜金額に消費税率を掛け、小数点以下切り捨てにて計算しています。</t>
        </r>
        <r>
          <rPr>
            <sz val="9"/>
            <rFont val="ＭＳ Ｐゴシック"/>
            <family val="3"/>
          </rPr>
          <t xml:space="preserve">
</t>
        </r>
      </text>
    </comment>
    <comment ref="P49" authorId="0">
      <text>
        <r>
          <rPr>
            <b/>
            <sz val="9"/>
            <rFont val="ＭＳ Ｐゴシック"/>
            <family val="3"/>
          </rPr>
          <t>空 白＝消費税10％
  ※  ＝消費税8％
  非  ＝非課税 
選択して入力して下さい。</t>
        </r>
      </text>
    </comment>
  </commentList>
</comments>
</file>

<file path=xl/comments17.xml><?xml version="1.0" encoding="utf-8"?>
<comments xmlns="http://schemas.openxmlformats.org/spreadsheetml/2006/main">
  <authors>
    <author>mika0</author>
    <author>okamoto</author>
    <author>user</author>
  </authors>
  <commentList>
    <comment ref="E7" authorId="0">
      <text>
        <r>
          <rPr>
            <b/>
            <sz val="9"/>
            <rFont val="ＭＳ Ｐゴシック"/>
            <family val="3"/>
          </rPr>
          <t>担当部署を記入して下さい。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10" authorId="0">
      <text>
        <r>
          <rPr>
            <b/>
            <sz val="9"/>
            <rFont val="ＭＳ Ｐゴシック"/>
            <family val="3"/>
          </rPr>
          <t>課税業者はインボイス制度の登録番号を記入して下さい。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1">
      <text>
        <r>
          <rPr>
            <b/>
            <sz val="9"/>
            <rFont val="ＭＳ Ｐゴシック"/>
            <family val="3"/>
          </rPr>
          <t>注文書の工事番号を記入して下さい｡</t>
        </r>
      </text>
    </comment>
    <comment ref="F11" authorId="1">
      <text>
        <r>
          <rPr>
            <b/>
            <sz val="9"/>
            <rFont val="ＭＳ Ｐゴシック"/>
            <family val="3"/>
          </rPr>
          <t>注文書の工事名を記入して下さい｡</t>
        </r>
      </text>
    </comment>
    <comment ref="Q11" authorId="1">
      <text>
        <r>
          <rPr>
            <b/>
            <sz val="9"/>
            <rFont val="ＭＳ Ｐゴシック"/>
            <family val="3"/>
          </rPr>
          <t>弊社工事担当者､作業所長名を記入して下さい｡</t>
        </r>
      </text>
    </comment>
    <comment ref="G15" authorId="1">
      <text>
        <r>
          <rPr>
            <b/>
            <sz val="9"/>
            <rFont val="ＭＳ Ｐゴシック"/>
            <family val="3"/>
          </rPr>
          <t>下表の計が自動で計算されるので記入しないでください｡</t>
        </r>
      </text>
    </comment>
    <comment ref="S26" authorId="2">
      <text>
        <r>
          <rPr>
            <b/>
            <sz val="9"/>
            <rFont val="ＭＳ Ｐゴシック"/>
            <family val="3"/>
          </rPr>
          <t>数量×単価を小数点以下切り捨てで計算しています。</t>
        </r>
      </text>
    </comment>
    <comment ref="D27" authorId="1">
      <text>
        <r>
          <rPr>
            <b/>
            <sz val="9"/>
            <rFont val="ＭＳ Ｐゴシック"/>
            <family val="3"/>
          </rPr>
          <t>商品名を記入
欄が足りない場合は別紙に内訳書を添付</t>
        </r>
      </text>
    </comment>
    <comment ref="J27" authorId="0">
      <text>
        <r>
          <rPr>
            <sz val="9"/>
            <rFont val="ＭＳ Ｐゴシック"/>
            <family val="3"/>
          </rPr>
          <t>空 白＝消費税10％
　※　＝消費税８％
　非　＝非課税
選択して入力してください。</t>
        </r>
      </text>
    </comment>
    <comment ref="Q37" authorId="0">
      <text>
        <r>
          <rPr>
            <b/>
            <sz val="9"/>
            <rFont val="ＭＳ Ｐゴシック"/>
            <family val="3"/>
          </rPr>
          <t>税抜金額に消費税率を掛け、小数点以下切り捨てにて計算しています。</t>
        </r>
        <r>
          <rPr>
            <sz val="9"/>
            <rFont val="ＭＳ Ｐゴシック"/>
            <family val="3"/>
          </rPr>
          <t xml:space="preserve">
</t>
        </r>
      </text>
    </comment>
    <comment ref="P49" authorId="0">
      <text>
        <r>
          <rPr>
            <b/>
            <sz val="9"/>
            <rFont val="ＭＳ Ｐゴシック"/>
            <family val="3"/>
          </rPr>
          <t>空 白＝消費税10％
  ※  ＝消費税8％
  非  ＝非課税 
選択して入力して下さい。</t>
        </r>
      </text>
    </comment>
  </commentList>
</comments>
</file>

<file path=xl/comments18.xml><?xml version="1.0" encoding="utf-8"?>
<comments xmlns="http://schemas.openxmlformats.org/spreadsheetml/2006/main">
  <authors>
    <author>mika0</author>
    <author>okamoto</author>
    <author>user</author>
  </authors>
  <commentList>
    <comment ref="E7" authorId="0">
      <text>
        <r>
          <rPr>
            <b/>
            <sz val="9"/>
            <rFont val="ＭＳ Ｐゴシック"/>
            <family val="3"/>
          </rPr>
          <t>担当部署を記入して下さい。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10" authorId="0">
      <text>
        <r>
          <rPr>
            <b/>
            <sz val="9"/>
            <rFont val="ＭＳ Ｐゴシック"/>
            <family val="3"/>
          </rPr>
          <t>課税業者はインボイス制度の登録番号を記入して下さい。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1">
      <text>
        <r>
          <rPr>
            <b/>
            <sz val="9"/>
            <rFont val="ＭＳ Ｐゴシック"/>
            <family val="3"/>
          </rPr>
          <t>注文書の工事番号を記入して下さい｡</t>
        </r>
      </text>
    </comment>
    <comment ref="F11" authorId="1">
      <text>
        <r>
          <rPr>
            <b/>
            <sz val="9"/>
            <rFont val="ＭＳ Ｐゴシック"/>
            <family val="3"/>
          </rPr>
          <t>注文書の工事名を記入して下さい｡</t>
        </r>
      </text>
    </comment>
    <comment ref="Q11" authorId="1">
      <text>
        <r>
          <rPr>
            <b/>
            <sz val="9"/>
            <rFont val="ＭＳ Ｐゴシック"/>
            <family val="3"/>
          </rPr>
          <t>弊社工事担当者､作業所長名を記入して下さい｡</t>
        </r>
      </text>
    </comment>
    <comment ref="G15" authorId="1">
      <text>
        <r>
          <rPr>
            <b/>
            <sz val="9"/>
            <rFont val="ＭＳ Ｐゴシック"/>
            <family val="3"/>
          </rPr>
          <t>下表の計が自動で計算されるので記入しないでください｡</t>
        </r>
      </text>
    </comment>
    <comment ref="S26" authorId="2">
      <text>
        <r>
          <rPr>
            <b/>
            <sz val="9"/>
            <rFont val="ＭＳ Ｐゴシック"/>
            <family val="3"/>
          </rPr>
          <t>数量×単価を小数点以下切り捨てで計算しています。</t>
        </r>
      </text>
    </comment>
    <comment ref="D27" authorId="1">
      <text>
        <r>
          <rPr>
            <b/>
            <sz val="9"/>
            <rFont val="ＭＳ Ｐゴシック"/>
            <family val="3"/>
          </rPr>
          <t>商品名を記入
欄が足りない場合は別紙に内訳書を添付</t>
        </r>
      </text>
    </comment>
    <comment ref="J27" authorId="0">
      <text>
        <r>
          <rPr>
            <sz val="9"/>
            <rFont val="ＭＳ Ｐゴシック"/>
            <family val="3"/>
          </rPr>
          <t>空 白＝消費税10％
　※　＝消費税８％
　非　＝非課税
選択して入力してください。</t>
        </r>
      </text>
    </comment>
    <comment ref="Q37" authorId="0">
      <text>
        <r>
          <rPr>
            <b/>
            <sz val="9"/>
            <rFont val="ＭＳ Ｐゴシック"/>
            <family val="3"/>
          </rPr>
          <t>税抜金額に消費税率を掛け、小数点以下切り捨てにて計算しています。</t>
        </r>
        <r>
          <rPr>
            <sz val="9"/>
            <rFont val="ＭＳ Ｐゴシック"/>
            <family val="3"/>
          </rPr>
          <t xml:space="preserve">
</t>
        </r>
      </text>
    </comment>
    <comment ref="P49" authorId="0">
      <text>
        <r>
          <rPr>
            <b/>
            <sz val="9"/>
            <rFont val="ＭＳ Ｐゴシック"/>
            <family val="3"/>
          </rPr>
          <t>空 白＝消費税10％
  ※  ＝消費税8％
  非  ＝非課税 
選択して入力して下さい。</t>
        </r>
      </text>
    </comment>
  </commentList>
</comments>
</file>

<file path=xl/comments19.xml><?xml version="1.0" encoding="utf-8"?>
<comments xmlns="http://schemas.openxmlformats.org/spreadsheetml/2006/main">
  <authors>
    <author>mika0</author>
    <author>okamoto</author>
    <author>user</author>
  </authors>
  <commentList>
    <comment ref="E7" authorId="0">
      <text>
        <r>
          <rPr>
            <b/>
            <sz val="9"/>
            <rFont val="ＭＳ Ｐゴシック"/>
            <family val="3"/>
          </rPr>
          <t>担当部署を記入して下さい。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10" authorId="0">
      <text>
        <r>
          <rPr>
            <b/>
            <sz val="9"/>
            <rFont val="ＭＳ Ｐゴシック"/>
            <family val="3"/>
          </rPr>
          <t>課税業者はインボイス制度の登録番号を記入して下さい。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1">
      <text>
        <r>
          <rPr>
            <b/>
            <sz val="9"/>
            <rFont val="ＭＳ Ｐゴシック"/>
            <family val="3"/>
          </rPr>
          <t>注文書の工事番号を記入して下さい｡</t>
        </r>
      </text>
    </comment>
    <comment ref="F11" authorId="1">
      <text>
        <r>
          <rPr>
            <b/>
            <sz val="9"/>
            <rFont val="ＭＳ Ｐゴシック"/>
            <family val="3"/>
          </rPr>
          <t>注文書の工事名を記入して下さい｡</t>
        </r>
      </text>
    </comment>
    <comment ref="Q11" authorId="1">
      <text>
        <r>
          <rPr>
            <b/>
            <sz val="9"/>
            <rFont val="ＭＳ Ｐゴシック"/>
            <family val="3"/>
          </rPr>
          <t>弊社工事担当者､作業所長名を記入して下さい｡</t>
        </r>
      </text>
    </comment>
    <comment ref="G15" authorId="1">
      <text>
        <r>
          <rPr>
            <b/>
            <sz val="9"/>
            <rFont val="ＭＳ Ｐゴシック"/>
            <family val="3"/>
          </rPr>
          <t>下表の計が自動で計算されるので記入しないでください｡</t>
        </r>
      </text>
    </comment>
    <comment ref="S26" authorId="2">
      <text>
        <r>
          <rPr>
            <b/>
            <sz val="9"/>
            <rFont val="ＭＳ Ｐゴシック"/>
            <family val="3"/>
          </rPr>
          <t>数量×単価を小数点以下切り捨てで計算しています。</t>
        </r>
      </text>
    </comment>
    <comment ref="D27" authorId="1">
      <text>
        <r>
          <rPr>
            <b/>
            <sz val="9"/>
            <rFont val="ＭＳ Ｐゴシック"/>
            <family val="3"/>
          </rPr>
          <t>商品名を記入
欄が足りない場合は別紙に内訳書を添付</t>
        </r>
      </text>
    </comment>
    <comment ref="J27" authorId="0">
      <text>
        <r>
          <rPr>
            <sz val="9"/>
            <rFont val="ＭＳ Ｐゴシック"/>
            <family val="3"/>
          </rPr>
          <t>空 白＝消費税10％
　※　＝消費税８％
　非　＝非課税
選択して入力してください。</t>
        </r>
      </text>
    </comment>
    <comment ref="Q37" authorId="0">
      <text>
        <r>
          <rPr>
            <b/>
            <sz val="9"/>
            <rFont val="ＭＳ Ｐゴシック"/>
            <family val="3"/>
          </rPr>
          <t>税抜金額に消費税率を掛け、小数点以下切り捨てにて計算しています。</t>
        </r>
        <r>
          <rPr>
            <sz val="9"/>
            <rFont val="ＭＳ Ｐゴシック"/>
            <family val="3"/>
          </rPr>
          <t xml:space="preserve">
</t>
        </r>
      </text>
    </comment>
    <comment ref="P49" authorId="0">
      <text>
        <r>
          <rPr>
            <b/>
            <sz val="9"/>
            <rFont val="ＭＳ Ｐゴシック"/>
            <family val="3"/>
          </rPr>
          <t>空 白＝消費税10％
  ※  ＝消費税8％
  非  ＝非課税 
選択して入力して下さい。</t>
        </r>
      </text>
    </comment>
  </commentList>
</comments>
</file>

<file path=xl/comments2.xml><?xml version="1.0" encoding="utf-8"?>
<comments xmlns="http://schemas.openxmlformats.org/spreadsheetml/2006/main">
  <authors>
    <author>mika0</author>
    <author>okamoto</author>
    <author>user</author>
  </authors>
  <commentList>
    <comment ref="AB6" authorId="0">
      <text>
        <r>
          <rPr>
            <b/>
            <sz val="9"/>
            <rFont val="ＭＳ Ｐゴシック"/>
            <family val="3"/>
          </rPr>
          <t>課税業者はインボイス制度の登録番号を記入して下さい。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Z7" authorId="1">
      <text>
        <r>
          <rPr>
            <b/>
            <sz val="9"/>
            <rFont val="ＭＳ Ｐゴシック"/>
            <family val="3"/>
          </rPr>
          <t>郵便番号を入力</t>
        </r>
      </text>
    </comment>
    <comment ref="G8" authorId="1">
      <text>
        <r>
          <rPr>
            <b/>
            <sz val="9"/>
            <rFont val="ＭＳ Ｐゴシック"/>
            <family val="3"/>
          </rPr>
          <t>下表の計が自動で計算されるので記入しないでください｡</t>
        </r>
      </text>
    </comment>
    <comment ref="AA8" authorId="1">
      <text>
        <r>
          <rPr>
            <b/>
            <sz val="9"/>
            <rFont val="ＭＳ Ｐゴシック"/>
            <family val="3"/>
          </rPr>
          <t>会社住所を記入</t>
        </r>
      </text>
    </comment>
    <comment ref="G9" authorId="2">
      <text>
        <r>
          <rPr>
            <b/>
            <sz val="9"/>
            <rFont val="ＭＳ Ｐゴシック"/>
            <family val="3"/>
          </rPr>
          <t>各現場毎の消費税を合計しています。</t>
        </r>
      </text>
    </comment>
    <comment ref="AA10" authorId="1">
      <text>
        <r>
          <rPr>
            <b/>
            <sz val="9"/>
            <rFont val="ＭＳ Ｐゴシック"/>
            <family val="3"/>
          </rPr>
          <t>会社名を記入</t>
        </r>
      </text>
    </comment>
    <comment ref="AE13" authorId="1">
      <text>
        <r>
          <rPr>
            <b/>
            <sz val="9"/>
            <rFont val="ＭＳ Ｐゴシック"/>
            <family val="3"/>
          </rPr>
          <t>振込の場合は全て記入して下さい｡</t>
        </r>
      </text>
    </comment>
  </commentList>
</comments>
</file>

<file path=xl/comments20.xml><?xml version="1.0" encoding="utf-8"?>
<comments xmlns="http://schemas.openxmlformats.org/spreadsheetml/2006/main">
  <authors>
    <author>mika0</author>
    <author>okamoto</author>
    <author>user</author>
  </authors>
  <commentList>
    <comment ref="E7" authorId="0">
      <text>
        <r>
          <rPr>
            <b/>
            <sz val="9"/>
            <rFont val="ＭＳ Ｐゴシック"/>
            <family val="3"/>
          </rPr>
          <t>担当部署を記入して下さい。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10" authorId="0">
      <text>
        <r>
          <rPr>
            <b/>
            <sz val="9"/>
            <rFont val="ＭＳ Ｐゴシック"/>
            <family val="3"/>
          </rPr>
          <t>課税業者はインボイス制度の登録番号を記入して下さい。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1">
      <text>
        <r>
          <rPr>
            <b/>
            <sz val="9"/>
            <rFont val="ＭＳ Ｐゴシック"/>
            <family val="3"/>
          </rPr>
          <t>注文書の工事番号を記入して下さい｡</t>
        </r>
      </text>
    </comment>
    <comment ref="F11" authorId="1">
      <text>
        <r>
          <rPr>
            <b/>
            <sz val="9"/>
            <rFont val="ＭＳ Ｐゴシック"/>
            <family val="3"/>
          </rPr>
          <t>注文書の工事名を記入して下さい｡</t>
        </r>
      </text>
    </comment>
    <comment ref="Q11" authorId="1">
      <text>
        <r>
          <rPr>
            <b/>
            <sz val="9"/>
            <rFont val="ＭＳ Ｐゴシック"/>
            <family val="3"/>
          </rPr>
          <t>弊社工事担当者､作業所長名を記入して下さい｡</t>
        </r>
      </text>
    </comment>
    <comment ref="G15" authorId="1">
      <text>
        <r>
          <rPr>
            <b/>
            <sz val="9"/>
            <rFont val="ＭＳ Ｐゴシック"/>
            <family val="3"/>
          </rPr>
          <t>下表の計が自動で計算されるので記入しないでください｡</t>
        </r>
      </text>
    </comment>
    <comment ref="S26" authorId="2">
      <text>
        <r>
          <rPr>
            <b/>
            <sz val="9"/>
            <rFont val="ＭＳ Ｐゴシック"/>
            <family val="3"/>
          </rPr>
          <t>数量×単価を小数点以下切り捨てで計算しています。</t>
        </r>
      </text>
    </comment>
    <comment ref="D27" authorId="1">
      <text>
        <r>
          <rPr>
            <b/>
            <sz val="9"/>
            <rFont val="ＭＳ Ｐゴシック"/>
            <family val="3"/>
          </rPr>
          <t>商品名を記入
欄が足りない場合は別紙に内訳書を添付</t>
        </r>
      </text>
    </comment>
    <comment ref="J27" authorId="0">
      <text>
        <r>
          <rPr>
            <sz val="9"/>
            <rFont val="ＭＳ Ｐゴシック"/>
            <family val="3"/>
          </rPr>
          <t>空 白＝消費税10％
　※　＝消費税８％
　非　＝非課税
選択して入力してください。</t>
        </r>
      </text>
    </comment>
    <comment ref="Q37" authorId="0">
      <text>
        <r>
          <rPr>
            <b/>
            <sz val="9"/>
            <rFont val="ＭＳ Ｐゴシック"/>
            <family val="3"/>
          </rPr>
          <t>税抜金額に消費税率を掛け、小数点以下切り捨てにて計算しています。</t>
        </r>
        <r>
          <rPr>
            <sz val="9"/>
            <rFont val="ＭＳ Ｐゴシック"/>
            <family val="3"/>
          </rPr>
          <t xml:space="preserve">
</t>
        </r>
      </text>
    </comment>
    <comment ref="P49" authorId="0">
      <text>
        <r>
          <rPr>
            <b/>
            <sz val="9"/>
            <rFont val="ＭＳ Ｐゴシック"/>
            <family val="3"/>
          </rPr>
          <t>空 白＝消費税10％
  ※  ＝消費税8％
  非  ＝非課税 
選択して入力して下さい。</t>
        </r>
      </text>
    </comment>
  </commentList>
</comments>
</file>

<file path=xl/comments21.xml><?xml version="1.0" encoding="utf-8"?>
<comments xmlns="http://schemas.openxmlformats.org/spreadsheetml/2006/main">
  <authors>
    <author>mika0</author>
    <author>okamoto</author>
    <author>user</author>
  </authors>
  <commentList>
    <comment ref="E7" authorId="0">
      <text>
        <r>
          <rPr>
            <b/>
            <sz val="9"/>
            <rFont val="ＭＳ Ｐゴシック"/>
            <family val="3"/>
          </rPr>
          <t>担当部署を記入して下さい。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10" authorId="0">
      <text>
        <r>
          <rPr>
            <b/>
            <sz val="9"/>
            <rFont val="ＭＳ Ｐゴシック"/>
            <family val="3"/>
          </rPr>
          <t>課税業者はインボイス制度の登録番号を記入して下さい。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1">
      <text>
        <r>
          <rPr>
            <b/>
            <sz val="9"/>
            <rFont val="ＭＳ Ｐゴシック"/>
            <family val="3"/>
          </rPr>
          <t>注文書の工事番号を記入して下さい｡</t>
        </r>
      </text>
    </comment>
    <comment ref="F11" authorId="1">
      <text>
        <r>
          <rPr>
            <b/>
            <sz val="9"/>
            <rFont val="ＭＳ Ｐゴシック"/>
            <family val="3"/>
          </rPr>
          <t>注文書の工事名を記入して下さい｡</t>
        </r>
      </text>
    </comment>
    <comment ref="Q11" authorId="1">
      <text>
        <r>
          <rPr>
            <b/>
            <sz val="9"/>
            <rFont val="ＭＳ Ｐゴシック"/>
            <family val="3"/>
          </rPr>
          <t>弊社工事担当者､作業所長名を記入して下さい｡</t>
        </r>
      </text>
    </comment>
    <comment ref="G15" authorId="1">
      <text>
        <r>
          <rPr>
            <b/>
            <sz val="9"/>
            <rFont val="ＭＳ Ｐゴシック"/>
            <family val="3"/>
          </rPr>
          <t>下表の計が自動で計算されるので記入しないでください｡</t>
        </r>
      </text>
    </comment>
    <comment ref="S26" authorId="2">
      <text>
        <r>
          <rPr>
            <b/>
            <sz val="9"/>
            <rFont val="ＭＳ Ｐゴシック"/>
            <family val="3"/>
          </rPr>
          <t>数量×単価を小数点以下切り捨てで計算しています。</t>
        </r>
      </text>
    </comment>
    <comment ref="D27" authorId="1">
      <text>
        <r>
          <rPr>
            <b/>
            <sz val="9"/>
            <rFont val="ＭＳ Ｐゴシック"/>
            <family val="3"/>
          </rPr>
          <t>商品名を記入
欄が足りない場合は別紙に内訳書を添付</t>
        </r>
      </text>
    </comment>
    <comment ref="J27" authorId="0">
      <text>
        <r>
          <rPr>
            <sz val="9"/>
            <rFont val="ＭＳ Ｐゴシック"/>
            <family val="3"/>
          </rPr>
          <t>空 白＝消費税10％
　※　＝消費税８％
　非　＝非課税
選択して入力してください。</t>
        </r>
      </text>
    </comment>
    <comment ref="Q37" authorId="0">
      <text>
        <r>
          <rPr>
            <b/>
            <sz val="9"/>
            <rFont val="ＭＳ Ｐゴシック"/>
            <family val="3"/>
          </rPr>
          <t>税抜金額に消費税率を掛け、小数点以下切り捨てにて計算しています。</t>
        </r>
        <r>
          <rPr>
            <sz val="9"/>
            <rFont val="ＭＳ Ｐゴシック"/>
            <family val="3"/>
          </rPr>
          <t xml:space="preserve">
</t>
        </r>
      </text>
    </comment>
    <comment ref="P49" authorId="0">
      <text>
        <r>
          <rPr>
            <b/>
            <sz val="9"/>
            <rFont val="ＭＳ Ｐゴシック"/>
            <family val="3"/>
          </rPr>
          <t>空 白＝消費税10％
  ※  ＝消費税8％
  非  ＝非課税 
選択して入力して下さい。</t>
        </r>
      </text>
    </comment>
  </commentList>
</comments>
</file>

<file path=xl/comments22.xml><?xml version="1.0" encoding="utf-8"?>
<comments xmlns="http://schemas.openxmlformats.org/spreadsheetml/2006/main">
  <authors>
    <author>mika0</author>
    <author>okamoto</author>
    <author>user</author>
  </authors>
  <commentList>
    <comment ref="E7" authorId="0">
      <text>
        <r>
          <rPr>
            <b/>
            <sz val="9"/>
            <rFont val="ＭＳ Ｐゴシック"/>
            <family val="3"/>
          </rPr>
          <t>担当部署を記入して下さい。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10" authorId="0">
      <text>
        <r>
          <rPr>
            <b/>
            <sz val="9"/>
            <rFont val="ＭＳ Ｐゴシック"/>
            <family val="3"/>
          </rPr>
          <t>課税業者はインボイス制度の登録番号を記入して下さい。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1">
      <text>
        <r>
          <rPr>
            <b/>
            <sz val="9"/>
            <rFont val="ＭＳ Ｐゴシック"/>
            <family val="3"/>
          </rPr>
          <t>注文書の工事番号を記入して下さい｡</t>
        </r>
      </text>
    </comment>
    <comment ref="F11" authorId="1">
      <text>
        <r>
          <rPr>
            <b/>
            <sz val="9"/>
            <rFont val="ＭＳ Ｐゴシック"/>
            <family val="3"/>
          </rPr>
          <t>注文書の工事名を記入して下さい｡</t>
        </r>
      </text>
    </comment>
    <comment ref="Q11" authorId="1">
      <text>
        <r>
          <rPr>
            <b/>
            <sz val="9"/>
            <rFont val="ＭＳ Ｐゴシック"/>
            <family val="3"/>
          </rPr>
          <t>弊社工事担当者､作業所長名を記入して下さい｡</t>
        </r>
      </text>
    </comment>
    <comment ref="G15" authorId="1">
      <text>
        <r>
          <rPr>
            <b/>
            <sz val="9"/>
            <rFont val="ＭＳ Ｐゴシック"/>
            <family val="3"/>
          </rPr>
          <t>下表の計が自動で計算されるので記入しないでください｡</t>
        </r>
      </text>
    </comment>
    <comment ref="S26" authorId="2">
      <text>
        <r>
          <rPr>
            <b/>
            <sz val="9"/>
            <rFont val="ＭＳ Ｐゴシック"/>
            <family val="3"/>
          </rPr>
          <t>数量×単価を小数点以下切り捨てで計算しています。</t>
        </r>
      </text>
    </comment>
    <comment ref="D27" authorId="1">
      <text>
        <r>
          <rPr>
            <b/>
            <sz val="9"/>
            <rFont val="ＭＳ Ｐゴシック"/>
            <family val="3"/>
          </rPr>
          <t>商品名を記入
欄が足りない場合は別紙に内訳書を添付</t>
        </r>
      </text>
    </comment>
    <comment ref="J27" authorId="0">
      <text>
        <r>
          <rPr>
            <sz val="9"/>
            <rFont val="ＭＳ Ｐゴシック"/>
            <family val="3"/>
          </rPr>
          <t>空 白＝消費税10％
　※　＝消費税８％
　非　＝非課税
選択して入力してください。</t>
        </r>
      </text>
    </comment>
    <comment ref="Q37" authorId="0">
      <text>
        <r>
          <rPr>
            <b/>
            <sz val="9"/>
            <rFont val="ＭＳ Ｐゴシック"/>
            <family val="3"/>
          </rPr>
          <t>税抜金額に消費税率を掛け、小数点以下切り捨てにて計算しています。</t>
        </r>
        <r>
          <rPr>
            <sz val="9"/>
            <rFont val="ＭＳ Ｐゴシック"/>
            <family val="3"/>
          </rPr>
          <t xml:space="preserve">
</t>
        </r>
      </text>
    </comment>
    <comment ref="P49" authorId="0">
      <text>
        <r>
          <rPr>
            <b/>
            <sz val="9"/>
            <rFont val="ＭＳ Ｐゴシック"/>
            <family val="3"/>
          </rPr>
          <t>空 白＝消費税10％
  ※  ＝消費税8％
  非  ＝非課税 
選択して入力して下さい。</t>
        </r>
      </text>
    </comment>
  </commentList>
</comments>
</file>

<file path=xl/comments23.xml><?xml version="1.0" encoding="utf-8"?>
<comments xmlns="http://schemas.openxmlformats.org/spreadsheetml/2006/main">
  <authors>
    <author>mika0</author>
    <author>okamoto</author>
    <author>user</author>
  </authors>
  <commentList>
    <comment ref="E7" authorId="0">
      <text>
        <r>
          <rPr>
            <b/>
            <sz val="9"/>
            <rFont val="ＭＳ Ｐゴシック"/>
            <family val="3"/>
          </rPr>
          <t>担当部署を記入して下さい。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10" authorId="0">
      <text>
        <r>
          <rPr>
            <b/>
            <sz val="9"/>
            <rFont val="ＭＳ Ｐゴシック"/>
            <family val="3"/>
          </rPr>
          <t>課税業者はインボイス制度の登録番号を記入して下さい。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1">
      <text>
        <r>
          <rPr>
            <b/>
            <sz val="9"/>
            <rFont val="ＭＳ Ｐゴシック"/>
            <family val="3"/>
          </rPr>
          <t>注文書の工事番号を記入して下さい｡</t>
        </r>
      </text>
    </comment>
    <comment ref="F11" authorId="1">
      <text>
        <r>
          <rPr>
            <b/>
            <sz val="9"/>
            <rFont val="ＭＳ Ｐゴシック"/>
            <family val="3"/>
          </rPr>
          <t>注文書の工事名を記入して下さい｡</t>
        </r>
      </text>
    </comment>
    <comment ref="Q11" authorId="1">
      <text>
        <r>
          <rPr>
            <b/>
            <sz val="9"/>
            <rFont val="ＭＳ Ｐゴシック"/>
            <family val="3"/>
          </rPr>
          <t>弊社工事担当者､作業所長名を記入して下さい｡</t>
        </r>
      </text>
    </comment>
    <comment ref="G15" authorId="1">
      <text>
        <r>
          <rPr>
            <b/>
            <sz val="9"/>
            <rFont val="ＭＳ Ｐゴシック"/>
            <family val="3"/>
          </rPr>
          <t>下表の計が自動で計算されるので記入しないでください｡</t>
        </r>
      </text>
    </comment>
    <comment ref="S26" authorId="2">
      <text>
        <r>
          <rPr>
            <b/>
            <sz val="9"/>
            <rFont val="ＭＳ Ｐゴシック"/>
            <family val="3"/>
          </rPr>
          <t>数量×単価を小数点以下切り捨てで計算しています。</t>
        </r>
      </text>
    </comment>
    <comment ref="D27" authorId="1">
      <text>
        <r>
          <rPr>
            <b/>
            <sz val="9"/>
            <rFont val="ＭＳ Ｐゴシック"/>
            <family val="3"/>
          </rPr>
          <t>商品名を記入
欄が足りない場合は別紙に内訳書を添付</t>
        </r>
      </text>
    </comment>
    <comment ref="J27" authorId="0">
      <text>
        <r>
          <rPr>
            <sz val="9"/>
            <rFont val="ＭＳ Ｐゴシック"/>
            <family val="3"/>
          </rPr>
          <t>空 白＝消費税10％
　※　＝消費税８％
　非　＝非課税
選択して入力してください。</t>
        </r>
      </text>
    </comment>
    <comment ref="Q37" authorId="0">
      <text>
        <r>
          <rPr>
            <b/>
            <sz val="9"/>
            <rFont val="ＭＳ Ｐゴシック"/>
            <family val="3"/>
          </rPr>
          <t>税抜金額に消費税率を掛け、小数点以下切り捨てにて計算しています。</t>
        </r>
        <r>
          <rPr>
            <sz val="9"/>
            <rFont val="ＭＳ Ｐゴシック"/>
            <family val="3"/>
          </rPr>
          <t xml:space="preserve">
</t>
        </r>
      </text>
    </comment>
    <comment ref="P49" authorId="0">
      <text>
        <r>
          <rPr>
            <b/>
            <sz val="9"/>
            <rFont val="ＭＳ Ｐゴシック"/>
            <family val="3"/>
          </rPr>
          <t>空 白＝消費税10％
  ※  ＝消費税8％
  非  ＝非課税 
選択して入力して下さい。</t>
        </r>
      </text>
    </comment>
  </commentList>
</comments>
</file>

<file path=xl/comments24.xml><?xml version="1.0" encoding="utf-8"?>
<comments xmlns="http://schemas.openxmlformats.org/spreadsheetml/2006/main">
  <authors>
    <author>mika0</author>
    <author>okamoto</author>
    <author>user</author>
  </authors>
  <commentList>
    <comment ref="E7" authorId="0">
      <text>
        <r>
          <rPr>
            <b/>
            <sz val="9"/>
            <rFont val="ＭＳ Ｐゴシック"/>
            <family val="3"/>
          </rPr>
          <t>担当部署を記入して下さい。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10" authorId="0">
      <text>
        <r>
          <rPr>
            <b/>
            <sz val="9"/>
            <rFont val="ＭＳ Ｐゴシック"/>
            <family val="3"/>
          </rPr>
          <t>課税業者はインボイス制度の登録番号を記入して下さい。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1">
      <text>
        <r>
          <rPr>
            <b/>
            <sz val="9"/>
            <rFont val="ＭＳ Ｐゴシック"/>
            <family val="3"/>
          </rPr>
          <t>注文書の工事番号を記入して下さい｡</t>
        </r>
      </text>
    </comment>
    <comment ref="F11" authorId="1">
      <text>
        <r>
          <rPr>
            <b/>
            <sz val="9"/>
            <rFont val="ＭＳ Ｐゴシック"/>
            <family val="3"/>
          </rPr>
          <t>注文書の工事名を記入して下さい｡</t>
        </r>
      </text>
    </comment>
    <comment ref="Q11" authorId="1">
      <text>
        <r>
          <rPr>
            <b/>
            <sz val="9"/>
            <rFont val="ＭＳ Ｐゴシック"/>
            <family val="3"/>
          </rPr>
          <t>弊社工事担当者､作業所長名を記入して下さい｡</t>
        </r>
      </text>
    </comment>
    <comment ref="G15" authorId="1">
      <text>
        <r>
          <rPr>
            <b/>
            <sz val="9"/>
            <rFont val="ＭＳ Ｐゴシック"/>
            <family val="3"/>
          </rPr>
          <t>下表の計が自動で計算されるので記入しないでください｡</t>
        </r>
      </text>
    </comment>
    <comment ref="S26" authorId="2">
      <text>
        <r>
          <rPr>
            <b/>
            <sz val="9"/>
            <rFont val="ＭＳ Ｐゴシック"/>
            <family val="3"/>
          </rPr>
          <t>数量×単価を小数点以下切り捨てで計算しています。</t>
        </r>
      </text>
    </comment>
    <comment ref="D27" authorId="1">
      <text>
        <r>
          <rPr>
            <b/>
            <sz val="9"/>
            <rFont val="ＭＳ Ｐゴシック"/>
            <family val="3"/>
          </rPr>
          <t>商品名を記入
欄が足りない場合は別紙に内訳書を添付</t>
        </r>
      </text>
    </comment>
    <comment ref="J27" authorId="0">
      <text>
        <r>
          <rPr>
            <sz val="9"/>
            <rFont val="ＭＳ Ｐゴシック"/>
            <family val="3"/>
          </rPr>
          <t>空 白＝消費税10％
　※　＝消費税８％
　非　＝非課税
選択して入力してください。</t>
        </r>
      </text>
    </comment>
    <comment ref="Q37" authorId="0">
      <text>
        <r>
          <rPr>
            <b/>
            <sz val="9"/>
            <rFont val="ＭＳ Ｐゴシック"/>
            <family val="3"/>
          </rPr>
          <t>税抜金額に消費税率を掛け、小数点以下切り捨てにて計算しています。</t>
        </r>
        <r>
          <rPr>
            <sz val="9"/>
            <rFont val="ＭＳ Ｐゴシック"/>
            <family val="3"/>
          </rPr>
          <t xml:space="preserve">
</t>
        </r>
      </text>
    </comment>
    <comment ref="P49" authorId="0">
      <text>
        <r>
          <rPr>
            <b/>
            <sz val="9"/>
            <rFont val="ＭＳ Ｐゴシック"/>
            <family val="3"/>
          </rPr>
          <t>空 白＝消費税10％
  ※  ＝消費税8％
  非  ＝非課税 
選択して入力して下さい。</t>
        </r>
      </text>
    </comment>
  </commentList>
</comments>
</file>

<file path=xl/comments25.xml><?xml version="1.0" encoding="utf-8"?>
<comments xmlns="http://schemas.openxmlformats.org/spreadsheetml/2006/main">
  <authors>
    <author>mika0</author>
    <author>okamoto</author>
    <author>user</author>
  </authors>
  <commentList>
    <comment ref="E7" authorId="0">
      <text>
        <r>
          <rPr>
            <b/>
            <sz val="9"/>
            <rFont val="ＭＳ Ｐゴシック"/>
            <family val="3"/>
          </rPr>
          <t>担当部署を記入して下さい。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10" authorId="0">
      <text>
        <r>
          <rPr>
            <b/>
            <sz val="9"/>
            <rFont val="ＭＳ Ｐゴシック"/>
            <family val="3"/>
          </rPr>
          <t>課税業者はインボイス制度の登録番号を記入して下さい。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1">
      <text>
        <r>
          <rPr>
            <b/>
            <sz val="9"/>
            <rFont val="ＭＳ Ｐゴシック"/>
            <family val="3"/>
          </rPr>
          <t>注文書の工事番号を記入して下さい｡</t>
        </r>
      </text>
    </comment>
    <comment ref="F11" authorId="1">
      <text>
        <r>
          <rPr>
            <b/>
            <sz val="9"/>
            <rFont val="ＭＳ Ｐゴシック"/>
            <family val="3"/>
          </rPr>
          <t>注文書の工事名を記入して下さい｡</t>
        </r>
      </text>
    </comment>
    <comment ref="Q11" authorId="1">
      <text>
        <r>
          <rPr>
            <b/>
            <sz val="9"/>
            <rFont val="ＭＳ Ｐゴシック"/>
            <family val="3"/>
          </rPr>
          <t>弊社工事担当者､作業所長名を記入して下さい｡</t>
        </r>
      </text>
    </comment>
    <comment ref="G15" authorId="1">
      <text>
        <r>
          <rPr>
            <b/>
            <sz val="9"/>
            <rFont val="ＭＳ Ｐゴシック"/>
            <family val="3"/>
          </rPr>
          <t>下表の計が自動で計算されるので記入しないでください｡</t>
        </r>
      </text>
    </comment>
    <comment ref="S26" authorId="2">
      <text>
        <r>
          <rPr>
            <b/>
            <sz val="9"/>
            <rFont val="ＭＳ Ｐゴシック"/>
            <family val="3"/>
          </rPr>
          <t>数量×単価を小数点以下切り捨てで計算しています。</t>
        </r>
      </text>
    </comment>
    <comment ref="D27" authorId="1">
      <text>
        <r>
          <rPr>
            <b/>
            <sz val="9"/>
            <rFont val="ＭＳ Ｐゴシック"/>
            <family val="3"/>
          </rPr>
          <t>商品名を記入
欄が足りない場合は別紙に内訳書を添付</t>
        </r>
      </text>
    </comment>
    <comment ref="J27" authorId="0">
      <text>
        <r>
          <rPr>
            <sz val="9"/>
            <rFont val="ＭＳ Ｐゴシック"/>
            <family val="3"/>
          </rPr>
          <t>空 白＝消費税10％
　※　＝消費税８％
　非　＝非課税
選択して入力してください。</t>
        </r>
      </text>
    </comment>
    <comment ref="Q37" authorId="0">
      <text>
        <r>
          <rPr>
            <b/>
            <sz val="9"/>
            <rFont val="ＭＳ Ｐゴシック"/>
            <family val="3"/>
          </rPr>
          <t>税抜金額に消費税率を掛け、小数点以下切り捨てにて計算しています。</t>
        </r>
        <r>
          <rPr>
            <sz val="9"/>
            <rFont val="ＭＳ Ｐゴシック"/>
            <family val="3"/>
          </rPr>
          <t xml:space="preserve">
</t>
        </r>
      </text>
    </comment>
    <comment ref="P49" authorId="0">
      <text>
        <r>
          <rPr>
            <b/>
            <sz val="9"/>
            <rFont val="ＭＳ Ｐゴシック"/>
            <family val="3"/>
          </rPr>
          <t>空 白＝消費税10％
  ※  ＝消費税8％
  非  ＝非課税 
選択して入力して下さい。</t>
        </r>
      </text>
    </comment>
  </commentList>
</comments>
</file>

<file path=xl/comments26.xml><?xml version="1.0" encoding="utf-8"?>
<comments xmlns="http://schemas.openxmlformats.org/spreadsheetml/2006/main">
  <authors>
    <author>mika0</author>
    <author>okamoto</author>
    <author>user</author>
  </authors>
  <commentList>
    <comment ref="E7" authorId="0">
      <text>
        <r>
          <rPr>
            <b/>
            <sz val="9"/>
            <rFont val="ＭＳ Ｐゴシック"/>
            <family val="3"/>
          </rPr>
          <t>担当部署を記入して下さい。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10" authorId="0">
      <text>
        <r>
          <rPr>
            <b/>
            <sz val="9"/>
            <rFont val="ＭＳ Ｐゴシック"/>
            <family val="3"/>
          </rPr>
          <t>課税業者はインボイス制度の登録番号を記入して下さい。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1">
      <text>
        <r>
          <rPr>
            <b/>
            <sz val="9"/>
            <rFont val="ＭＳ Ｐゴシック"/>
            <family val="3"/>
          </rPr>
          <t>注文書の工事番号を記入して下さい｡</t>
        </r>
      </text>
    </comment>
    <comment ref="F11" authorId="1">
      <text>
        <r>
          <rPr>
            <b/>
            <sz val="9"/>
            <rFont val="ＭＳ Ｐゴシック"/>
            <family val="3"/>
          </rPr>
          <t>注文書の工事名を記入して下さい｡</t>
        </r>
      </text>
    </comment>
    <comment ref="Q11" authorId="1">
      <text>
        <r>
          <rPr>
            <b/>
            <sz val="9"/>
            <rFont val="ＭＳ Ｐゴシック"/>
            <family val="3"/>
          </rPr>
          <t>弊社工事担当者､作業所長名を記入して下さい｡</t>
        </r>
      </text>
    </comment>
    <comment ref="G15" authorId="1">
      <text>
        <r>
          <rPr>
            <b/>
            <sz val="9"/>
            <rFont val="ＭＳ Ｐゴシック"/>
            <family val="3"/>
          </rPr>
          <t>下表の計が自動で計算されるので記入しないでください｡</t>
        </r>
      </text>
    </comment>
    <comment ref="S26" authorId="2">
      <text>
        <r>
          <rPr>
            <b/>
            <sz val="9"/>
            <rFont val="ＭＳ Ｐゴシック"/>
            <family val="3"/>
          </rPr>
          <t>数量×単価を小数点以下切り捨てで計算しています。</t>
        </r>
      </text>
    </comment>
    <comment ref="D27" authorId="1">
      <text>
        <r>
          <rPr>
            <b/>
            <sz val="9"/>
            <rFont val="ＭＳ Ｐゴシック"/>
            <family val="3"/>
          </rPr>
          <t>商品名を記入
欄が足りない場合は別紙に内訳書を添付</t>
        </r>
      </text>
    </comment>
    <comment ref="J27" authorId="0">
      <text>
        <r>
          <rPr>
            <sz val="9"/>
            <rFont val="ＭＳ Ｐゴシック"/>
            <family val="3"/>
          </rPr>
          <t>空 白＝消費税10％
　※　＝消費税８％
　非　＝非課税
選択して入力してください。</t>
        </r>
      </text>
    </comment>
    <comment ref="Q37" authorId="0">
      <text>
        <r>
          <rPr>
            <b/>
            <sz val="9"/>
            <rFont val="ＭＳ Ｐゴシック"/>
            <family val="3"/>
          </rPr>
          <t>税抜金額に消費税率を掛け、小数点以下切り捨てにて計算しています。</t>
        </r>
        <r>
          <rPr>
            <sz val="9"/>
            <rFont val="ＭＳ Ｐゴシック"/>
            <family val="3"/>
          </rPr>
          <t xml:space="preserve">
</t>
        </r>
      </text>
    </comment>
    <comment ref="P49" authorId="0">
      <text>
        <r>
          <rPr>
            <b/>
            <sz val="9"/>
            <rFont val="ＭＳ Ｐゴシック"/>
            <family val="3"/>
          </rPr>
          <t>空 白＝消費税10％
  ※  ＝消費税8％
  非  ＝非課税 
選択して入力して下さい。</t>
        </r>
      </text>
    </comment>
  </commentList>
</comments>
</file>

<file path=xl/comments3.xml><?xml version="1.0" encoding="utf-8"?>
<comments xmlns="http://schemas.openxmlformats.org/spreadsheetml/2006/main">
  <authors>
    <author>mika0</author>
    <author>okamoto</author>
  </authors>
  <commentList>
    <comment ref="E7" authorId="0">
      <text>
        <r>
          <rPr>
            <b/>
            <sz val="9"/>
            <rFont val="ＭＳ Ｐゴシック"/>
            <family val="3"/>
          </rPr>
          <t>担当部署を記入して下さい。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10" authorId="0">
      <text>
        <r>
          <rPr>
            <sz val="9"/>
            <rFont val="ＭＳ Ｐゴシック"/>
            <family val="3"/>
          </rPr>
          <t xml:space="preserve">課税業者はインボイス制度の登録番号を入力して下さい。
</t>
        </r>
      </text>
    </comment>
    <comment ref="B11" authorId="1">
      <text>
        <r>
          <rPr>
            <b/>
            <sz val="9"/>
            <rFont val="ＭＳ Ｐゴシック"/>
            <family val="3"/>
          </rPr>
          <t>注文書の工事番号を記入して下さい｡</t>
        </r>
      </text>
    </comment>
    <comment ref="F11" authorId="1">
      <text>
        <r>
          <rPr>
            <b/>
            <sz val="9"/>
            <rFont val="ＭＳ Ｐゴシック"/>
            <family val="3"/>
          </rPr>
          <t>注文書の工事名を記入して下さい｡</t>
        </r>
      </text>
    </comment>
    <comment ref="Q11" authorId="1">
      <text>
        <r>
          <rPr>
            <b/>
            <sz val="9"/>
            <rFont val="ＭＳ Ｐゴシック"/>
            <family val="3"/>
          </rPr>
          <t>弊社工事担当者､作業所長名を記入して下さい｡</t>
        </r>
      </text>
    </comment>
    <comment ref="G15" authorId="1">
      <text>
        <r>
          <rPr>
            <b/>
            <sz val="9"/>
            <rFont val="ＭＳ Ｐゴシック"/>
            <family val="3"/>
          </rPr>
          <t>下表の計が自動で計算されるので記入しないでください｡</t>
        </r>
      </text>
    </comment>
    <comment ref="F27" authorId="0">
      <text>
        <r>
          <rPr>
            <sz val="9"/>
            <rFont val="ＭＳ Ｐゴシック"/>
            <family val="3"/>
          </rPr>
          <t>空 白＝消費税10％
　※　＝消費税８％
　非　＝非課税
選択して入力してください。</t>
        </r>
      </text>
    </comment>
    <comment ref="S36" authorId="0">
      <text>
        <r>
          <rPr>
            <b/>
            <sz val="9"/>
            <rFont val="ＭＳ Ｐゴシック"/>
            <family val="3"/>
          </rPr>
          <t>税抜金額に消費税率を掛け、小数点以下切り捨てにて計算しています。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mika0</author>
    <author>okamoto</author>
  </authors>
  <commentList>
    <comment ref="E7" authorId="0">
      <text>
        <r>
          <rPr>
            <b/>
            <sz val="9"/>
            <rFont val="ＭＳ Ｐゴシック"/>
            <family val="3"/>
          </rPr>
          <t>担当部署を記入して下さい。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10" authorId="0">
      <text>
        <r>
          <rPr>
            <sz val="9"/>
            <rFont val="ＭＳ Ｐゴシック"/>
            <family val="3"/>
          </rPr>
          <t xml:space="preserve">課税業者はインボイス制度の登録番号を入力して下さい。
</t>
        </r>
      </text>
    </comment>
    <comment ref="B11" authorId="1">
      <text>
        <r>
          <rPr>
            <b/>
            <sz val="9"/>
            <rFont val="ＭＳ Ｐゴシック"/>
            <family val="3"/>
          </rPr>
          <t>注文書の工事番号を記入して下さい｡</t>
        </r>
      </text>
    </comment>
    <comment ref="F11" authorId="1">
      <text>
        <r>
          <rPr>
            <b/>
            <sz val="9"/>
            <rFont val="ＭＳ Ｐゴシック"/>
            <family val="3"/>
          </rPr>
          <t>注文書の工事名を記入して下さい｡</t>
        </r>
      </text>
    </comment>
    <comment ref="Q11" authorId="1">
      <text>
        <r>
          <rPr>
            <b/>
            <sz val="9"/>
            <rFont val="ＭＳ Ｐゴシック"/>
            <family val="3"/>
          </rPr>
          <t>弊社工事担当者､作業所長名を記入して下さい｡</t>
        </r>
      </text>
    </comment>
    <comment ref="G15" authorId="1">
      <text>
        <r>
          <rPr>
            <b/>
            <sz val="9"/>
            <rFont val="ＭＳ Ｐゴシック"/>
            <family val="3"/>
          </rPr>
          <t>下表の計が自動で計算されるので記入しないでください｡</t>
        </r>
      </text>
    </comment>
    <comment ref="F27" authorId="0">
      <text>
        <r>
          <rPr>
            <sz val="9"/>
            <rFont val="ＭＳ Ｐゴシック"/>
            <family val="3"/>
          </rPr>
          <t>空 白＝消費税10％
　※　＝消費税８％
　非　＝非課税
選択して入力してください。</t>
        </r>
      </text>
    </comment>
    <comment ref="S36" authorId="0">
      <text>
        <r>
          <rPr>
            <b/>
            <sz val="9"/>
            <rFont val="ＭＳ Ｐゴシック"/>
            <family val="3"/>
          </rPr>
          <t>税抜金額に消費税率を掛け、小数点以下切り捨てにて計算しています。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mika0</author>
    <author>okamoto</author>
  </authors>
  <commentList>
    <comment ref="E7" authorId="0">
      <text>
        <r>
          <rPr>
            <b/>
            <sz val="9"/>
            <rFont val="ＭＳ Ｐゴシック"/>
            <family val="3"/>
          </rPr>
          <t>担当部署を記入して下さい。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10" authorId="0">
      <text>
        <r>
          <rPr>
            <sz val="9"/>
            <rFont val="ＭＳ Ｐゴシック"/>
            <family val="3"/>
          </rPr>
          <t xml:space="preserve">課税業者はインボイス制度の登録番号を入力して下さい。
</t>
        </r>
      </text>
    </comment>
    <comment ref="B11" authorId="1">
      <text>
        <r>
          <rPr>
            <b/>
            <sz val="9"/>
            <rFont val="ＭＳ Ｐゴシック"/>
            <family val="3"/>
          </rPr>
          <t>注文書の工事番号を記入して下さい｡</t>
        </r>
      </text>
    </comment>
    <comment ref="F11" authorId="1">
      <text>
        <r>
          <rPr>
            <b/>
            <sz val="9"/>
            <rFont val="ＭＳ Ｐゴシック"/>
            <family val="3"/>
          </rPr>
          <t>注文書の工事名を記入して下さい｡</t>
        </r>
      </text>
    </comment>
    <comment ref="Q11" authorId="1">
      <text>
        <r>
          <rPr>
            <b/>
            <sz val="9"/>
            <rFont val="ＭＳ Ｐゴシック"/>
            <family val="3"/>
          </rPr>
          <t>弊社工事担当者､作業所長名を記入して下さい｡</t>
        </r>
      </text>
    </comment>
    <comment ref="G15" authorId="1">
      <text>
        <r>
          <rPr>
            <b/>
            <sz val="9"/>
            <rFont val="ＭＳ Ｐゴシック"/>
            <family val="3"/>
          </rPr>
          <t>下表の計が自動で計算されるので記入しないでください｡</t>
        </r>
      </text>
    </comment>
    <comment ref="F27" authorId="0">
      <text>
        <r>
          <rPr>
            <sz val="9"/>
            <rFont val="ＭＳ Ｐゴシック"/>
            <family val="3"/>
          </rPr>
          <t>空 白＝消費税10％
　※　＝消費税８％
　非　＝非課税
選択して入力してください。</t>
        </r>
      </text>
    </comment>
    <comment ref="S36" authorId="0">
      <text>
        <r>
          <rPr>
            <b/>
            <sz val="9"/>
            <rFont val="ＭＳ Ｐゴシック"/>
            <family val="3"/>
          </rPr>
          <t>税抜金額に消費税率を掛け、小数点以下切り捨てにて計算しています。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mika0</author>
    <author>okamoto</author>
  </authors>
  <commentList>
    <comment ref="E7" authorId="0">
      <text>
        <r>
          <rPr>
            <b/>
            <sz val="9"/>
            <rFont val="ＭＳ Ｐゴシック"/>
            <family val="3"/>
          </rPr>
          <t>担当部署を記入して下さい。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10" authorId="0">
      <text>
        <r>
          <rPr>
            <sz val="9"/>
            <rFont val="ＭＳ Ｐゴシック"/>
            <family val="3"/>
          </rPr>
          <t xml:space="preserve">課税業者はインボイス制度の登録番号を入力して下さい。
</t>
        </r>
      </text>
    </comment>
    <comment ref="B11" authorId="1">
      <text>
        <r>
          <rPr>
            <b/>
            <sz val="9"/>
            <rFont val="ＭＳ Ｐゴシック"/>
            <family val="3"/>
          </rPr>
          <t>注文書の工事番号を記入して下さい｡</t>
        </r>
      </text>
    </comment>
    <comment ref="F11" authorId="1">
      <text>
        <r>
          <rPr>
            <b/>
            <sz val="9"/>
            <rFont val="ＭＳ Ｐゴシック"/>
            <family val="3"/>
          </rPr>
          <t>注文書の工事名を記入して下さい｡</t>
        </r>
      </text>
    </comment>
    <comment ref="Q11" authorId="1">
      <text>
        <r>
          <rPr>
            <b/>
            <sz val="9"/>
            <rFont val="ＭＳ Ｐゴシック"/>
            <family val="3"/>
          </rPr>
          <t>弊社工事担当者､作業所長名を記入して下さい｡</t>
        </r>
      </text>
    </comment>
    <comment ref="G15" authorId="1">
      <text>
        <r>
          <rPr>
            <b/>
            <sz val="9"/>
            <rFont val="ＭＳ Ｐゴシック"/>
            <family val="3"/>
          </rPr>
          <t>下表の計が自動で計算されるので記入しないでください｡</t>
        </r>
      </text>
    </comment>
    <comment ref="F27" authorId="0">
      <text>
        <r>
          <rPr>
            <sz val="9"/>
            <rFont val="ＭＳ Ｐゴシック"/>
            <family val="3"/>
          </rPr>
          <t>空 白＝消費税10％
　※　＝消費税８％
　非　＝非課税
選択して入力してください。</t>
        </r>
      </text>
    </comment>
    <comment ref="S36" authorId="0">
      <text>
        <r>
          <rPr>
            <b/>
            <sz val="9"/>
            <rFont val="ＭＳ Ｐゴシック"/>
            <family val="3"/>
          </rPr>
          <t>税抜金額に消費税率を掛け、小数点以下切り捨てにて計算しています。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mika0</author>
    <author>okamoto</author>
  </authors>
  <commentList>
    <comment ref="E7" authorId="0">
      <text>
        <r>
          <rPr>
            <b/>
            <sz val="9"/>
            <rFont val="ＭＳ Ｐゴシック"/>
            <family val="3"/>
          </rPr>
          <t>担当部署を記入して下さい。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10" authorId="0">
      <text>
        <r>
          <rPr>
            <sz val="9"/>
            <rFont val="ＭＳ Ｐゴシック"/>
            <family val="3"/>
          </rPr>
          <t xml:space="preserve">課税業者はインボイス制度の登録番号を入力して下さい。
</t>
        </r>
      </text>
    </comment>
    <comment ref="B11" authorId="1">
      <text>
        <r>
          <rPr>
            <b/>
            <sz val="9"/>
            <rFont val="ＭＳ Ｐゴシック"/>
            <family val="3"/>
          </rPr>
          <t>注文書の工事番号を記入して下さい｡</t>
        </r>
      </text>
    </comment>
    <comment ref="F11" authorId="1">
      <text>
        <r>
          <rPr>
            <b/>
            <sz val="9"/>
            <rFont val="ＭＳ Ｐゴシック"/>
            <family val="3"/>
          </rPr>
          <t>注文書の工事名を記入して下さい｡</t>
        </r>
      </text>
    </comment>
    <comment ref="Q11" authorId="1">
      <text>
        <r>
          <rPr>
            <b/>
            <sz val="9"/>
            <rFont val="ＭＳ Ｐゴシック"/>
            <family val="3"/>
          </rPr>
          <t>弊社工事担当者､作業所長名を記入して下さい｡</t>
        </r>
      </text>
    </comment>
    <comment ref="G15" authorId="1">
      <text>
        <r>
          <rPr>
            <b/>
            <sz val="9"/>
            <rFont val="ＭＳ Ｐゴシック"/>
            <family val="3"/>
          </rPr>
          <t>下表の計が自動で計算されるので記入しないでください｡</t>
        </r>
      </text>
    </comment>
    <comment ref="F27" authorId="0">
      <text>
        <r>
          <rPr>
            <sz val="9"/>
            <rFont val="ＭＳ Ｐゴシック"/>
            <family val="3"/>
          </rPr>
          <t>空 白＝消費税10％
　※　＝消費税８％
　非　＝非課税
選択して入力してください。</t>
        </r>
      </text>
    </comment>
    <comment ref="S36" authorId="0">
      <text>
        <r>
          <rPr>
            <b/>
            <sz val="9"/>
            <rFont val="ＭＳ Ｐゴシック"/>
            <family val="3"/>
          </rPr>
          <t>税抜金額に消費税率を掛け、小数点以下切り捨てにて計算しています。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mika0</author>
    <author>okamoto</author>
  </authors>
  <commentList>
    <comment ref="E7" authorId="0">
      <text>
        <r>
          <rPr>
            <b/>
            <sz val="9"/>
            <rFont val="ＭＳ Ｐゴシック"/>
            <family val="3"/>
          </rPr>
          <t>担当部署を記入して下さい。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10" authorId="0">
      <text>
        <r>
          <rPr>
            <sz val="9"/>
            <rFont val="ＭＳ Ｐゴシック"/>
            <family val="3"/>
          </rPr>
          <t xml:space="preserve">課税業者はインボイス制度の登録番号を入力して下さい。
</t>
        </r>
      </text>
    </comment>
    <comment ref="B11" authorId="1">
      <text>
        <r>
          <rPr>
            <b/>
            <sz val="9"/>
            <rFont val="ＭＳ Ｐゴシック"/>
            <family val="3"/>
          </rPr>
          <t>注文書の工事番号を記入して下さい｡</t>
        </r>
      </text>
    </comment>
    <comment ref="F11" authorId="1">
      <text>
        <r>
          <rPr>
            <b/>
            <sz val="9"/>
            <rFont val="ＭＳ Ｐゴシック"/>
            <family val="3"/>
          </rPr>
          <t>注文書の工事名を記入して下さい｡</t>
        </r>
      </text>
    </comment>
    <comment ref="Q11" authorId="1">
      <text>
        <r>
          <rPr>
            <b/>
            <sz val="9"/>
            <rFont val="ＭＳ Ｐゴシック"/>
            <family val="3"/>
          </rPr>
          <t>弊社工事担当者､作業所長名を記入して下さい｡</t>
        </r>
      </text>
    </comment>
    <comment ref="G15" authorId="1">
      <text>
        <r>
          <rPr>
            <b/>
            <sz val="9"/>
            <rFont val="ＭＳ Ｐゴシック"/>
            <family val="3"/>
          </rPr>
          <t>下表の計が自動で計算されるので記入しないでください｡</t>
        </r>
      </text>
    </comment>
    <comment ref="F27" authorId="0">
      <text>
        <r>
          <rPr>
            <sz val="9"/>
            <rFont val="ＭＳ Ｐゴシック"/>
            <family val="3"/>
          </rPr>
          <t>空 白＝消費税10％
　※　＝消費税８％
　非　＝非課税
選択して入力してください。</t>
        </r>
      </text>
    </comment>
    <comment ref="S36" authorId="0">
      <text>
        <r>
          <rPr>
            <b/>
            <sz val="9"/>
            <rFont val="ＭＳ Ｐゴシック"/>
            <family val="3"/>
          </rPr>
          <t>税抜金額に消費税率を掛け、小数点以下切り捨てにて計算しています。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mika0</author>
    <author>okamoto</author>
  </authors>
  <commentList>
    <comment ref="E7" authorId="0">
      <text>
        <r>
          <rPr>
            <b/>
            <sz val="9"/>
            <rFont val="ＭＳ Ｐゴシック"/>
            <family val="3"/>
          </rPr>
          <t>担当部署を記入して下さい。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10" authorId="0">
      <text>
        <r>
          <rPr>
            <sz val="9"/>
            <rFont val="ＭＳ Ｐゴシック"/>
            <family val="3"/>
          </rPr>
          <t xml:space="preserve">課税業者はインボイス制度の登録番号を入力して下さい。
</t>
        </r>
      </text>
    </comment>
    <comment ref="B11" authorId="1">
      <text>
        <r>
          <rPr>
            <b/>
            <sz val="9"/>
            <rFont val="ＭＳ Ｐゴシック"/>
            <family val="3"/>
          </rPr>
          <t>注文書の工事番号を記入して下さい｡</t>
        </r>
      </text>
    </comment>
    <comment ref="F11" authorId="1">
      <text>
        <r>
          <rPr>
            <b/>
            <sz val="9"/>
            <rFont val="ＭＳ Ｐゴシック"/>
            <family val="3"/>
          </rPr>
          <t>注文書の工事名を記入して下さい｡</t>
        </r>
      </text>
    </comment>
    <comment ref="Q11" authorId="1">
      <text>
        <r>
          <rPr>
            <b/>
            <sz val="9"/>
            <rFont val="ＭＳ Ｐゴシック"/>
            <family val="3"/>
          </rPr>
          <t>弊社工事担当者､作業所長名を記入して下さい｡</t>
        </r>
      </text>
    </comment>
    <comment ref="G15" authorId="1">
      <text>
        <r>
          <rPr>
            <b/>
            <sz val="9"/>
            <rFont val="ＭＳ Ｐゴシック"/>
            <family val="3"/>
          </rPr>
          <t>下表の計が自動で計算されるので記入しないでください｡</t>
        </r>
      </text>
    </comment>
    <comment ref="F27" authorId="0">
      <text>
        <r>
          <rPr>
            <sz val="9"/>
            <rFont val="ＭＳ Ｐゴシック"/>
            <family val="3"/>
          </rPr>
          <t>空 白＝消費税10％
　※　＝消費税８％
　非　＝非課税
選択して入力してください。</t>
        </r>
      </text>
    </comment>
    <comment ref="S36" authorId="0">
      <text>
        <r>
          <rPr>
            <b/>
            <sz val="9"/>
            <rFont val="ＭＳ Ｐゴシック"/>
            <family val="3"/>
          </rPr>
          <t>税抜金額に消費税率を掛け、小数点以下切り捨てにて計算しています。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<sst xmlns="http://schemas.openxmlformats.org/spreadsheetml/2006/main" count="1857" uniqueCount="137">
  <si>
    <r>
      <t>注）当請求書は、</t>
    </r>
    <r>
      <rPr>
        <b/>
        <sz val="11"/>
        <color indexed="10"/>
        <rFont val="ＭＳ Ｐゴシック"/>
        <family val="3"/>
      </rPr>
      <t>Ｅｘｃｅｌで「マクロを有効」</t>
    </r>
    <r>
      <rPr>
        <sz val="11"/>
        <rFont val="ＭＳ Ｐゴシック"/>
        <family val="3"/>
      </rPr>
      <t>にしないと、正常に動きません。</t>
    </r>
  </si>
  <si>
    <t>　　　Ｅｘｃｅｌ互換のKingSoft　OfficeやOpenOfficeなどでは正常に動きませんのでご了承ください。</t>
  </si>
  <si>
    <t>(Excel2000～2003の場合)</t>
  </si>
  <si>
    <t>起動時に表示される警告画面で「マクロを有効にする」を選択</t>
  </si>
  <si>
    <t>（Excel2007・2010の場合）</t>
  </si>
  <si>
    <t>下記赤線部「オプション」ボタンからマクロを有効にしてください。</t>
  </si>
  <si>
    <t>☆請求書作成手順</t>
  </si>
  <si>
    <t>　　①請求書総括表（記入できる項目以外は、選択できません）</t>
  </si>
  <si>
    <t>1)太枠内の金額以外の項目を記入して下さい。</t>
  </si>
  <si>
    <t>　（金額は、請求書を作成すると自動的に表示されます）</t>
  </si>
  <si>
    <t>2)印刷する場合は、</t>
  </si>
  <si>
    <t>　　提出用（または業者控）をクリックすると表示される▼をクリックし、</t>
  </si>
  <si>
    <t>　　提出用・業者用を選択してから、「印刷」ボタンをクリックします。</t>
  </si>
  <si>
    <t>　　②請求書【契約用】（記入できる項目以外は、選択できません）</t>
  </si>
  <si>
    <t>1)請求書総括表の契約用項目欄の「請求書作成」ボタンをクリックすると</t>
  </si>
  <si>
    <t>　各行に応じた請求書シートが表示されます。</t>
  </si>
  <si>
    <t>　注）一度表示された請求書シートは、非表示にはできませんのでご注意ください。</t>
  </si>
  <si>
    <t>2)請求書シートの太枠内を記入ください。</t>
  </si>
  <si>
    <t>3)印刷する場合は、上記①-2)と同様です。</t>
  </si>
  <si>
    <t>　　③請求書【契約外】（記入できる項目以外は、選択できません）</t>
  </si>
  <si>
    <t>1)請求書総括表の契約外項目欄の「請求書作成」ボタンをクリックすると</t>
  </si>
  <si>
    <t>3)明細記入欄が不足する場合は、品名・名称欄の1行目をクリックすると表示される</t>
  </si>
  <si>
    <t>　▼をクリックして「別紙内訳書参照」を選択して下さい。</t>
  </si>
  <si>
    <t>　別紙が表示されますので、明細を記入ください。</t>
  </si>
  <si>
    <t>4)印刷する場合は、上記①-2)と同様です。</t>
  </si>
  <si>
    <t>提出用</t>
  </si>
  <si>
    <t>消費税：</t>
  </si>
  <si>
    <t>請求書総括表</t>
  </si>
  <si>
    <t>株式会社　三木工務店</t>
  </si>
  <si>
    <t>御中</t>
  </si>
  <si>
    <t>〒</t>
  </si>
  <si>
    <t>住所</t>
  </si>
  <si>
    <t>業者コード</t>
  </si>
  <si>
    <t>支払い条件</t>
  </si>
  <si>
    <t>当月請求金額</t>
  </si>
  <si>
    <t>査定金額　計</t>
  </si>
  <si>
    <t>会社名</t>
  </si>
  <si>
    <t>消　費　税</t>
  </si>
  <si>
    <t>相殺金</t>
  </si>
  <si>
    <t>印</t>
  </si>
  <si>
    <t>税込請求金額</t>
  </si>
  <si>
    <t>合　計</t>
  </si>
  <si>
    <t>ＴＥＬ：</t>
  </si>
  <si>
    <t>Fax：</t>
  </si>
  <si>
    <r>
      <t>・請求書総括表は</t>
    </r>
    <r>
      <rPr>
        <b/>
        <u val="single"/>
        <sz val="10"/>
        <color indexed="8"/>
        <rFont val="ＭＳ 明朝"/>
        <family val="1"/>
      </rPr>
      <t>１部提出</t>
    </r>
    <r>
      <rPr>
        <sz val="10"/>
        <color indexed="8"/>
        <rFont val="ＭＳ 明朝"/>
        <family val="1"/>
      </rPr>
      <t>して下さい。</t>
    </r>
  </si>
  <si>
    <t>現金</t>
  </si>
  <si>
    <t>手形</t>
  </si>
  <si>
    <t>振込先</t>
  </si>
  <si>
    <t>口座番号  No,</t>
  </si>
  <si>
    <r>
      <t>・各現場毎の請求書を作成して</t>
    </r>
    <r>
      <rPr>
        <b/>
        <u val="single"/>
        <sz val="10"/>
        <color indexed="8"/>
        <rFont val="ＭＳ 明朝"/>
        <family val="1"/>
      </rPr>
      <t>２部提出</t>
    </r>
    <r>
      <rPr>
        <sz val="10"/>
        <color indexed="8"/>
        <rFont val="ＭＳ 明朝"/>
        <family val="1"/>
      </rPr>
      <t>して下さい。</t>
    </r>
  </si>
  <si>
    <t>％</t>
  </si>
  <si>
    <t>銀行</t>
  </si>
  <si>
    <t>支店</t>
  </si>
  <si>
    <t>(普･当)</t>
  </si>
  <si>
    <t>・20日締め25日必着（本社）を厳守して下さい。</t>
  </si>
  <si>
    <t>口座名義(ﾌﾘｶﾞﾅ)</t>
  </si>
  <si>
    <t>※この業者控えは提出しないでください｡</t>
  </si>
  <si>
    <t>【契約用】</t>
  </si>
  <si>
    <t>【契約外】</t>
  </si>
  <si>
    <t>工事番号</t>
  </si>
  <si>
    <t>工事名</t>
  </si>
  <si>
    <t>担当</t>
  </si>
  <si>
    <t>請求金額(税抜）</t>
  </si>
  <si>
    <t>査定金額</t>
  </si>
  <si>
    <t>　　　　合　　計</t>
  </si>
  <si>
    <t>※太枠内は全て提出業者にて記入して下さい｡（色塗り枠内は記入しないで下さい。）</t>
  </si>
  <si>
    <t>※不明な点は弊社工事担当者までお問い合わせ願います｡</t>
  </si>
  <si>
    <t>請  求  書  【契約用】</t>
  </si>
  <si>
    <t>部長</t>
  </si>
  <si>
    <t>担当部署</t>
  </si>
  <si>
    <t>部</t>
  </si>
  <si>
    <t>下記の通り請求致します｡</t>
  </si>
  <si>
    <t>弊社担当</t>
  </si>
  <si>
    <t>業者記入欄</t>
  </si>
  <si>
    <t>査定後金額</t>
  </si>
  <si>
    <t>安全協力会費</t>
  </si>
  <si>
    <t>2/1,000</t>
  </si>
  <si>
    <t>･請求書は毎月20日締め､25日必着(本社)､翌月10日支払い(振込の場合は翌営業日)､手形サイト105日</t>
  </si>
  <si>
    <t>･内訳書は各社の様式にて添付して下さい｡</t>
  </si>
  <si>
    <t>業者記入欄(税抜金額)</t>
  </si>
  <si>
    <t>査定欄</t>
  </si>
  <si>
    <t>工種</t>
  </si>
  <si>
    <t>A.契約金額</t>
  </si>
  <si>
    <t>B.累計出来高</t>
  </si>
  <si>
    <t>C.前月迄請求金額</t>
  </si>
  <si>
    <t>D.当月請求金額</t>
  </si>
  <si>
    <t>費 目</t>
  </si>
  <si>
    <t>材･労･外･経</t>
  </si>
  <si>
    <t>計</t>
  </si>
  <si>
    <t>請  求  書  【契約外】</t>
  </si>
  <si>
    <t>月日</t>
  </si>
  <si>
    <t>品目･名称</t>
  </si>
  <si>
    <t>単位</t>
  </si>
  <si>
    <t>数量</t>
  </si>
  <si>
    <t>単 価</t>
  </si>
  <si>
    <t>金  額</t>
  </si>
  <si>
    <t>工種(コード)</t>
  </si>
  <si>
    <t>備 考</t>
  </si>
  <si>
    <t xml:space="preserve">    計</t>
  </si>
  <si>
    <t>契約外請求内訳書</t>
  </si>
  <si>
    <t>合計金額</t>
  </si>
  <si>
    <t>Ｐ</t>
  </si>
  <si>
    <t>単 価（税抜）</t>
  </si>
  <si>
    <t>金  額（税抜）</t>
  </si>
  <si>
    <t>登録番号</t>
  </si>
  <si>
    <t>消費税内訳</t>
  </si>
  <si>
    <t>非課税</t>
  </si>
  <si>
    <t>株式会社三木工務店</t>
  </si>
  <si>
    <t>ＴＥＬ：</t>
  </si>
  <si>
    <t>ＦＡＸ：</t>
  </si>
  <si>
    <t>備考</t>
  </si>
  <si>
    <r>
      <t>･契約工事については各工事現場ごとに､</t>
    </r>
    <r>
      <rPr>
        <b/>
        <u val="single"/>
        <sz val="10"/>
        <color indexed="8"/>
        <rFont val="ＭＳ 明朝"/>
        <family val="1"/>
      </rPr>
      <t>２部</t>
    </r>
    <r>
      <rPr>
        <sz val="10"/>
        <color indexed="8"/>
        <rFont val="ＭＳ 明朝"/>
        <family val="1"/>
      </rPr>
      <t>請求書を作成して下さい｡</t>
    </r>
  </si>
  <si>
    <t>※</t>
  </si>
  <si>
    <t>※軽減税率(8%)対象</t>
  </si>
  <si>
    <t>税抜金額</t>
  </si>
  <si>
    <t>10%対象</t>
  </si>
  <si>
    <t>消費税</t>
  </si>
  <si>
    <t>◎太枠内は全て提出業者にて記入して下さい｡</t>
  </si>
  <si>
    <t>8%対象</t>
  </si>
  <si>
    <t>(色塗り枠内は記入しないで下さい｡)</t>
  </si>
  <si>
    <t>非課税</t>
  </si>
  <si>
    <t>◎不明な点は弊社工事担当者までお問い合わせ願います｡</t>
  </si>
  <si>
    <t>(株)三木工務店指定請求書用紙【契約用】(提出用 経理)</t>
  </si>
  <si>
    <t>◎太枠内は全て記入して下さい｡(色塗り枠内は記入しないで下さい｡)</t>
  </si>
  <si>
    <t>◎不明な点は弊社工事担当者までお問い合わせ願います｡</t>
  </si>
  <si>
    <t>(株)三木工務店指定請求書用紙【契約外】(提出用 経理)</t>
  </si>
  <si>
    <t>品目･名称</t>
  </si>
  <si>
    <t>(株)三木工務店指定請求書用紙【契約外】(提出用 経理)</t>
  </si>
  <si>
    <t>(株)三木工務店指定請求書用紙【契約外】(提出用 経理)</t>
  </si>
  <si>
    <t>(株)三木工務店指定請求書用紙【契約外】(提出用 経理)</t>
  </si>
  <si>
    <t>(株)三木工務店指定請求書用紙【契約外】(提出用 経理)</t>
  </si>
  <si>
    <t>(株)三木工務店指定請求書用紙【契約外】(提出用 経理)</t>
  </si>
  <si>
    <t>(株)三木工務店指定請求書用紙【契約用】(提出用 経理)</t>
  </si>
  <si>
    <t>提出用</t>
  </si>
  <si>
    <t>(株)三木工務店指定請求書用紙【契約用】(提出用 経理)</t>
  </si>
  <si>
    <t>(株)三木工務店指定請求書用紙【契約外】(提出用 経理)</t>
  </si>
  <si>
    <t>工事番号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</si>
</sst>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m/d;@"/>
    <numFmt numFmtId="179" formatCode="[$-411]ggge&quot;年&quot;m&quot;月&quot;d&quot;日&quot;;@"/>
    <numFmt numFmtId="180" formatCode="#,##0_ "/>
    <numFmt numFmtId="181" formatCode="#,##0.00_ "/>
    <numFmt numFmtId="182" formatCode="&quot;消&quot;&quot;費&quot;&quot;税&quot;\(0%\)"/>
    <numFmt numFmtId="183" formatCode="0;\-0;0"/>
    <numFmt numFmtId="184" formatCode="&quot;令和元年&quot;m&quot;月&quot;d&quot;日&quot;"/>
    <numFmt numFmtId="185" formatCode="&quot;令和6年&quot;m&quot;月&quot;d&quot;日&quot;"/>
    <numFmt numFmtId="186" formatCode="&quot;令和5年&quot;m&quot;月&quot;d&quot;日&quot;"/>
    <numFmt numFmtId="187" formatCode="&quot;¥&quot;#,##0;&quot;¥&quot;\-#,##0;0"/>
    <numFmt numFmtId="188" formatCode="#,##0;\-#,##0;0"/>
  </numFmts>
  <fonts count="70">
    <font>
      <sz val="11"/>
      <color theme="1"/>
      <name val="Calibri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6"/>
      <color indexed="9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6"/>
      <color indexed="8"/>
      <name val="ＭＳ ゴシック"/>
      <family val="3"/>
    </font>
    <font>
      <sz val="11"/>
      <color indexed="10"/>
      <name val="ＭＳ 明朝"/>
      <family val="1"/>
    </font>
    <font>
      <b/>
      <sz val="16"/>
      <color indexed="9"/>
      <name val="ＭＳ Ｐゴシック"/>
      <family val="3"/>
    </font>
    <font>
      <sz val="11"/>
      <color indexed="9"/>
      <name val="ＭＳ 明朝"/>
      <family val="1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u val="single"/>
      <sz val="10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9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10"/>
      <name val="ＭＳ 明朝"/>
      <family val="1"/>
    </font>
    <font>
      <sz val="10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sz val="11"/>
      <color rgb="FF9F9F9F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/>
      <top style="double"/>
      <bottom style="thin"/>
    </border>
    <border>
      <left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 style="hair"/>
      <bottom style="hair"/>
    </border>
    <border>
      <left style="hair"/>
      <right/>
      <top style="hair"/>
      <bottom/>
    </border>
    <border>
      <left style="hair"/>
      <right style="hair"/>
      <top style="double"/>
      <bottom style="medium"/>
    </border>
    <border>
      <left style="hair"/>
      <right/>
      <top style="double"/>
      <bottom style="medium"/>
    </border>
    <border>
      <left/>
      <right/>
      <top style="double"/>
      <bottom style="medium"/>
    </border>
    <border>
      <left/>
      <right style="hair"/>
      <top style="double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double"/>
    </border>
    <border>
      <left style="thin"/>
      <right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/>
      <bottom style="thin"/>
    </border>
    <border>
      <left style="thin"/>
      <right style="hair"/>
      <top style="hair"/>
      <bottom style="hair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>
        <color indexed="63"/>
      </right>
      <top style="thin"/>
      <bottom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 diagonalUp="1">
      <left style="hair"/>
      <right/>
      <top style="hair"/>
      <bottom style="hair"/>
      <diagonal style="hair"/>
    </border>
    <border diagonalUp="1">
      <left/>
      <right/>
      <top style="hair"/>
      <bottom style="hair"/>
      <diagonal style="hair"/>
    </border>
    <border diagonalUp="1">
      <left/>
      <right style="thin"/>
      <top style="hair"/>
      <bottom style="hair"/>
      <diagonal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/>
      <right style="medium"/>
      <top style="medium"/>
      <bottom style="hair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hair"/>
      <top style="hair"/>
      <bottom style="thin"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/>
      <right style="hair"/>
      <top style="medium"/>
      <bottom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/>
    </border>
    <border>
      <left style="hair"/>
      <right/>
      <top style="hair"/>
      <bottom style="double"/>
    </border>
    <border>
      <left/>
      <right/>
      <top style="hair"/>
      <bottom style="double"/>
    </border>
    <border>
      <left/>
      <right style="hair"/>
      <top style="hair"/>
      <bottom style="double"/>
    </border>
    <border>
      <left style="medium"/>
      <right style="hair"/>
      <top style="double"/>
      <bottom style="medium"/>
    </border>
    <border>
      <left/>
      <right style="medium"/>
      <top style="double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7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40" fontId="17" fillId="0" borderId="0" applyFont="0" applyFill="0" applyBorder="0" applyAlignment="0" applyProtection="0"/>
    <xf numFmtId="176" fontId="55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8" fontId="17" fillId="0" borderId="0" applyFont="0" applyFill="0" applyBorder="0" applyAlignment="0" applyProtection="0"/>
    <xf numFmtId="177" fontId="55" fillId="0" borderId="0" applyFont="0" applyFill="0" applyBorder="0" applyAlignment="0" applyProtection="0"/>
    <xf numFmtId="0" fontId="62" fillId="31" borderId="4" applyNumberFormat="0" applyAlignment="0" applyProtection="0"/>
    <xf numFmtId="0" fontId="1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48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5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3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2" fillId="33" borderId="25" xfId="0" applyFont="1" applyFill="1" applyBorder="1" applyAlignment="1">
      <alignment horizontal="right" vertical="center"/>
    </xf>
    <xf numFmtId="3" fontId="2" fillId="33" borderId="26" xfId="0" applyNumberFormat="1" applyFont="1" applyFill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right" vertical="center"/>
    </xf>
    <xf numFmtId="5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33" borderId="33" xfId="0" applyFon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35" xfId="0" applyFont="1" applyFill="1" applyBorder="1" applyAlignment="1">
      <alignment vertical="center"/>
    </xf>
    <xf numFmtId="0" fontId="1" fillId="0" borderId="0" xfId="61">
      <alignment vertical="center"/>
      <protection/>
    </xf>
    <xf numFmtId="0" fontId="1" fillId="0" borderId="0" xfId="61" applyFont="1">
      <alignment vertical="center"/>
      <protection/>
    </xf>
    <xf numFmtId="0" fontId="18" fillId="0" borderId="0" xfId="61" applyFont="1">
      <alignment vertical="center"/>
      <protection/>
    </xf>
    <xf numFmtId="0" fontId="2" fillId="0" borderId="36" xfId="0" applyFont="1" applyBorder="1" applyAlignment="1">
      <alignment vertical="center"/>
    </xf>
    <xf numFmtId="9" fontId="2" fillId="0" borderId="37" xfId="0" applyNumberFormat="1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33" borderId="24" xfId="0" applyFont="1" applyFill="1" applyBorder="1" applyAlignment="1">
      <alignment horizontal="center" vertical="center"/>
    </xf>
    <xf numFmtId="3" fontId="2" fillId="0" borderId="39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40" xfId="0" applyNumberFormat="1" applyFont="1" applyBorder="1" applyAlignment="1" applyProtection="1">
      <alignment vertical="center"/>
      <protection locked="0"/>
    </xf>
    <xf numFmtId="3" fontId="2" fillId="0" borderId="41" xfId="0" applyNumberFormat="1" applyFont="1" applyBorder="1" applyAlignment="1" applyProtection="1">
      <alignment vertical="center"/>
      <protection locked="0"/>
    </xf>
    <xf numFmtId="3" fontId="2" fillId="0" borderId="42" xfId="0" applyNumberFormat="1" applyFont="1" applyBorder="1" applyAlignment="1" applyProtection="1">
      <alignment vertical="center"/>
      <protection locked="0"/>
    </xf>
    <xf numFmtId="0" fontId="2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0" borderId="43" xfId="0" applyNumberFormat="1" applyFont="1" applyBorder="1" applyAlignment="1" applyProtection="1">
      <alignment horizontal="center" vertical="center" shrinkToFit="1"/>
      <protection locked="0"/>
    </xf>
    <xf numFmtId="0" fontId="65" fillId="0" borderId="0" xfId="0" applyFont="1" applyAlignment="1">
      <alignment vertical="center"/>
    </xf>
    <xf numFmtId="5" fontId="66" fillId="0" borderId="0" xfId="0" applyNumberFormat="1" applyFont="1" applyAlignment="1">
      <alignment vertical="center"/>
    </xf>
    <xf numFmtId="0" fontId="66" fillId="0" borderId="0" xfId="0" applyFont="1" applyAlignment="1">
      <alignment vertical="center"/>
    </xf>
    <xf numFmtId="0" fontId="3" fillId="34" borderId="44" xfId="0" applyFont="1" applyFill="1" applyBorder="1" applyAlignment="1" applyProtection="1">
      <alignment horizontal="center" vertical="center"/>
      <protection locked="0"/>
    </xf>
    <xf numFmtId="0" fontId="3" fillId="34" borderId="45" xfId="0" applyFont="1" applyFill="1" applyBorder="1" applyAlignment="1" applyProtection="1">
      <alignment horizontal="center" vertical="center"/>
      <protection locked="0"/>
    </xf>
    <xf numFmtId="0" fontId="3" fillId="34" borderId="46" xfId="0" applyFont="1" applyFill="1" applyBorder="1" applyAlignment="1" applyProtection="1">
      <alignment horizontal="center" vertical="center"/>
      <protection locked="0"/>
    </xf>
    <xf numFmtId="9" fontId="13" fillId="0" borderId="0" xfId="0" applyNumberFormat="1" applyFont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15" fillId="0" borderId="29" xfId="0" applyFont="1" applyBorder="1" applyAlignment="1" applyProtection="1">
      <alignment vertical="center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34" borderId="50" xfId="0" applyNumberFormat="1" applyFont="1" applyFill="1" applyBorder="1" applyAlignment="1" applyProtection="1">
      <alignment horizontal="right" vertical="center" indent="1"/>
      <protection locked="0"/>
    </xf>
    <xf numFmtId="0" fontId="4" fillId="34" borderId="48" xfId="0" applyNumberFormat="1" applyFont="1" applyFill="1" applyBorder="1" applyAlignment="1" applyProtection="1">
      <alignment horizontal="right" vertical="center" indent="1"/>
      <protection locked="0"/>
    </xf>
    <xf numFmtId="0" fontId="4" fillId="34" borderId="51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Border="1" applyAlignment="1">
      <alignment horizontal="distributed" vertical="center"/>
    </xf>
    <xf numFmtId="0" fontId="8" fillId="0" borderId="52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35" xfId="0" applyFont="1" applyBorder="1" applyAlignment="1" applyProtection="1">
      <alignment vertical="center"/>
      <protection locked="0"/>
    </xf>
    <xf numFmtId="182" fontId="2" fillId="0" borderId="53" xfId="0" applyNumberFormat="1" applyFont="1" applyBorder="1" applyAlignment="1">
      <alignment horizontal="center" vertical="center"/>
    </xf>
    <xf numFmtId="182" fontId="2" fillId="0" borderId="37" xfId="0" applyNumberFormat="1" applyFont="1" applyBorder="1" applyAlignment="1">
      <alignment horizontal="center" vertical="center"/>
    </xf>
    <xf numFmtId="182" fontId="2" fillId="0" borderId="15" xfId="0" applyNumberFormat="1" applyFont="1" applyBorder="1" applyAlignment="1">
      <alignment horizontal="center" vertical="center"/>
    </xf>
    <xf numFmtId="5" fontId="11" fillId="0" borderId="54" xfId="0" applyNumberFormat="1" applyFont="1" applyBorder="1" applyAlignment="1">
      <alignment horizontal="right" vertical="center"/>
    </xf>
    <xf numFmtId="5" fontId="11" fillId="0" borderId="37" xfId="0" applyNumberFormat="1" applyFont="1" applyBorder="1" applyAlignment="1">
      <alignment horizontal="right" vertical="center"/>
    </xf>
    <xf numFmtId="5" fontId="11" fillId="0" borderId="55" xfId="0" applyNumberFormat="1" applyFont="1" applyBorder="1" applyAlignment="1">
      <alignment horizontal="right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" fillId="33" borderId="54" xfId="0" applyFont="1" applyFill="1" applyBorder="1" applyAlignment="1">
      <alignment horizontal="right" vertical="center"/>
    </xf>
    <xf numFmtId="0" fontId="2" fillId="33" borderId="37" xfId="0" applyFont="1" applyFill="1" applyBorder="1" applyAlignment="1">
      <alignment horizontal="right" vertical="center"/>
    </xf>
    <xf numFmtId="0" fontId="2" fillId="33" borderId="55" xfId="0" applyFont="1" applyFill="1" applyBorder="1" applyAlignment="1">
      <alignment horizontal="right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5" fontId="11" fillId="0" borderId="65" xfId="0" applyNumberFormat="1" applyFont="1" applyBorder="1" applyAlignment="1">
      <alignment horizontal="right" vertical="center"/>
    </xf>
    <xf numFmtId="5" fontId="11" fillId="0" borderId="63" xfId="0" applyNumberFormat="1" applyFont="1" applyBorder="1" applyAlignment="1">
      <alignment horizontal="right" vertical="center"/>
    </xf>
    <xf numFmtId="5" fontId="11" fillId="0" borderId="66" xfId="0" applyNumberFormat="1" applyFont="1" applyBorder="1" applyAlignment="1">
      <alignment horizontal="right" vertical="center"/>
    </xf>
    <xf numFmtId="5" fontId="2" fillId="33" borderId="53" xfId="0" applyNumberFormat="1" applyFont="1" applyFill="1" applyBorder="1" applyAlignment="1">
      <alignment horizontal="center" vertical="center"/>
    </xf>
    <xf numFmtId="5" fontId="2" fillId="33" borderId="37" xfId="0" applyNumberFormat="1" applyFont="1" applyFill="1" applyBorder="1" applyAlignment="1">
      <alignment horizontal="center" vertical="center"/>
    </xf>
    <xf numFmtId="5" fontId="2" fillId="33" borderId="15" xfId="0" applyNumberFormat="1" applyFont="1" applyFill="1" applyBorder="1" applyAlignment="1">
      <alignment horizontal="center" vertical="center"/>
    </xf>
    <xf numFmtId="5" fontId="2" fillId="33" borderId="54" xfId="0" applyNumberFormat="1" applyFont="1" applyFill="1" applyBorder="1" applyAlignment="1">
      <alignment horizontal="right" vertical="center"/>
    </xf>
    <xf numFmtId="5" fontId="2" fillId="33" borderId="37" xfId="0" applyNumberFormat="1" applyFont="1" applyFill="1" applyBorder="1" applyAlignment="1">
      <alignment horizontal="right" vertical="center"/>
    </xf>
    <xf numFmtId="5" fontId="2" fillId="33" borderId="55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9" xfId="0" applyFont="1" applyBorder="1" applyAlignment="1" applyProtection="1">
      <alignment horizontal="left" vertical="center" shrinkToFit="1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5" fillId="0" borderId="67" xfId="0" applyFont="1" applyBorder="1" applyAlignment="1" applyProtection="1">
      <alignment horizontal="left" vertical="center" shrinkToFit="1"/>
      <protection locked="0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2" fillId="33" borderId="6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2" fillId="33" borderId="68" xfId="0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right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0" fillId="0" borderId="7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5" fontId="2" fillId="33" borderId="72" xfId="0" applyNumberFormat="1" applyFont="1" applyFill="1" applyBorder="1" applyAlignment="1">
      <alignment horizontal="right" vertical="center"/>
    </xf>
    <xf numFmtId="5" fontId="2" fillId="33" borderId="73" xfId="0" applyNumberFormat="1" applyFont="1" applyFill="1" applyBorder="1" applyAlignment="1">
      <alignment horizontal="right" vertical="center"/>
    </xf>
    <xf numFmtId="5" fontId="2" fillId="33" borderId="74" xfId="0" applyNumberFormat="1" applyFont="1" applyFill="1" applyBorder="1" applyAlignment="1">
      <alignment horizontal="right" vertical="center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/>
      <protection locked="0"/>
    </xf>
    <xf numFmtId="0" fontId="2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 shrinkToFit="1"/>
    </xf>
    <xf numFmtId="0" fontId="2" fillId="33" borderId="80" xfId="0" applyFont="1" applyFill="1" applyBorder="1" applyAlignment="1">
      <alignment horizontal="center" vertical="center" shrinkToFit="1"/>
    </xf>
    <xf numFmtId="0" fontId="2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vertical="center"/>
    </xf>
    <xf numFmtId="0" fontId="2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vertical="center" shrinkToFit="1"/>
    </xf>
    <xf numFmtId="0" fontId="2" fillId="33" borderId="86" xfId="0" applyFont="1" applyFill="1" applyBorder="1" applyAlignment="1">
      <alignment horizontal="center" vertical="center"/>
    </xf>
    <xf numFmtId="0" fontId="2" fillId="0" borderId="87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center" vertical="center"/>
      <protection locked="0"/>
    </xf>
    <xf numFmtId="180" fontId="2" fillId="0" borderId="89" xfId="0" applyNumberFormat="1" applyFont="1" applyBorder="1" applyAlignment="1" applyProtection="1">
      <alignment vertical="center"/>
      <protection/>
    </xf>
    <xf numFmtId="180" fontId="2" fillId="0" borderId="60" xfId="0" applyNumberFormat="1" applyFont="1" applyBorder="1" applyAlignment="1" applyProtection="1">
      <alignment vertical="center"/>
      <protection/>
    </xf>
    <xf numFmtId="180" fontId="2" fillId="0" borderId="61" xfId="0" applyNumberFormat="1" applyFont="1" applyBorder="1" applyAlignment="1" applyProtection="1">
      <alignment vertical="center"/>
      <protection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90" xfId="0" applyFont="1" applyFill="1" applyBorder="1" applyAlignment="1">
      <alignment horizontal="center" vertical="center"/>
    </xf>
    <xf numFmtId="0" fontId="2" fillId="0" borderId="91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180" fontId="2" fillId="0" borderId="54" xfId="0" applyNumberFormat="1" applyFont="1" applyBorder="1" applyAlignment="1" applyProtection="1">
      <alignment vertical="center"/>
      <protection/>
    </xf>
    <xf numFmtId="180" fontId="2" fillId="0" borderId="37" xfId="0" applyNumberFormat="1" applyFont="1" applyBorder="1" applyAlignment="1" applyProtection="1">
      <alignment vertical="center"/>
      <protection/>
    </xf>
    <xf numFmtId="180" fontId="2" fillId="0" borderId="15" xfId="0" applyNumberFormat="1" applyFont="1" applyBorder="1" applyAlignment="1" applyProtection="1">
      <alignment vertical="center"/>
      <protection/>
    </xf>
    <xf numFmtId="5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92" xfId="0" applyFont="1" applyBorder="1" applyAlignment="1" applyProtection="1">
      <alignment horizontal="center" vertical="center"/>
      <protection locked="0"/>
    </xf>
    <xf numFmtId="0" fontId="2" fillId="0" borderId="93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3" fontId="2" fillId="0" borderId="43" xfId="0" applyNumberFormat="1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180" fontId="2" fillId="0" borderId="94" xfId="0" applyNumberFormat="1" applyFont="1" applyBorder="1" applyAlignment="1" applyProtection="1">
      <alignment vertical="center"/>
      <protection/>
    </xf>
    <xf numFmtId="180" fontId="2" fillId="0" borderId="93" xfId="0" applyNumberFormat="1" applyFont="1" applyBorder="1" applyAlignment="1" applyProtection="1">
      <alignment vertical="center"/>
      <protection/>
    </xf>
    <xf numFmtId="180" fontId="2" fillId="0" borderId="95" xfId="0" applyNumberFormat="1" applyFont="1" applyBorder="1" applyAlignment="1" applyProtection="1">
      <alignment vertical="center"/>
      <protection/>
    </xf>
    <xf numFmtId="0" fontId="2" fillId="33" borderId="94" xfId="0" applyFont="1" applyFill="1" applyBorder="1" applyAlignment="1">
      <alignment horizontal="center" vertical="center"/>
    </xf>
    <xf numFmtId="0" fontId="2" fillId="33" borderId="93" xfId="0" applyFont="1" applyFill="1" applyBorder="1" applyAlignment="1">
      <alignment horizontal="center" vertical="center"/>
    </xf>
    <xf numFmtId="0" fontId="2" fillId="33" borderId="96" xfId="0" applyFont="1" applyFill="1" applyBorder="1" applyAlignment="1">
      <alignment horizontal="center" vertical="center"/>
    </xf>
    <xf numFmtId="0" fontId="2" fillId="33" borderId="97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98" xfId="0" applyFont="1" applyFill="1" applyBorder="1" applyAlignment="1">
      <alignment vertical="center"/>
    </xf>
    <xf numFmtId="0" fontId="2" fillId="33" borderId="99" xfId="0" applyFont="1" applyFill="1" applyBorder="1" applyAlignment="1">
      <alignment vertical="center"/>
    </xf>
    <xf numFmtId="180" fontId="2" fillId="33" borderId="99" xfId="0" applyNumberFormat="1" applyFont="1" applyFill="1" applyBorder="1" applyAlignment="1">
      <alignment vertical="center"/>
    </xf>
    <xf numFmtId="180" fontId="2" fillId="33" borderId="26" xfId="0" applyNumberFormat="1" applyFont="1" applyFill="1" applyBorder="1" applyAlignment="1">
      <alignment vertical="center"/>
    </xf>
    <xf numFmtId="180" fontId="2" fillId="33" borderId="98" xfId="0" applyNumberFormat="1" applyFont="1" applyFill="1" applyBorder="1" applyAlignment="1">
      <alignment vertical="center"/>
    </xf>
    <xf numFmtId="0" fontId="2" fillId="33" borderId="100" xfId="0" applyFont="1" applyFill="1" applyBorder="1" applyAlignment="1">
      <alignment horizontal="center" vertical="center"/>
    </xf>
    <xf numFmtId="179" fontId="6" fillId="0" borderId="47" xfId="0" applyNumberFormat="1" applyFont="1" applyBorder="1" applyAlignment="1" applyProtection="1">
      <alignment horizontal="center" vertical="center"/>
      <protection locked="0"/>
    </xf>
    <xf numFmtId="179" fontId="6" fillId="0" borderId="48" xfId="0" applyNumberFormat="1" applyFont="1" applyBorder="1" applyAlignment="1" applyProtection="1">
      <alignment horizontal="center" vertical="center"/>
      <protection locked="0"/>
    </xf>
    <xf numFmtId="179" fontId="6" fillId="0" borderId="51" xfId="0" applyNumberFormat="1" applyFont="1" applyBorder="1" applyAlignment="1" applyProtection="1">
      <alignment horizontal="center" vertical="center"/>
      <protection locked="0"/>
    </xf>
    <xf numFmtId="5" fontId="11" fillId="34" borderId="89" xfId="0" applyNumberFormat="1" applyFont="1" applyFill="1" applyBorder="1" applyAlignment="1">
      <alignment horizontal="right" vertical="center"/>
    </xf>
    <xf numFmtId="5" fontId="11" fillId="34" borderId="60" xfId="0" applyNumberFormat="1" applyFont="1" applyFill="1" applyBorder="1" applyAlignment="1">
      <alignment horizontal="right" vertical="center"/>
    </xf>
    <xf numFmtId="5" fontId="11" fillId="34" borderId="101" xfId="0" applyNumberFormat="1" applyFont="1" applyFill="1" applyBorder="1" applyAlignment="1">
      <alignment horizontal="right" vertical="center"/>
    </xf>
    <xf numFmtId="0" fontId="2" fillId="0" borderId="10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87" fontId="2" fillId="0" borderId="37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187" fontId="2" fillId="0" borderId="55" xfId="0" applyNumberFormat="1" applyFont="1" applyBorder="1" applyAlignment="1">
      <alignment horizontal="right" vertical="center"/>
    </xf>
    <xf numFmtId="183" fontId="2" fillId="0" borderId="37" xfId="0" applyNumberFormat="1" applyFont="1" applyBorder="1" applyAlignment="1">
      <alignment horizontal="right" vertical="center"/>
    </xf>
    <xf numFmtId="183" fontId="2" fillId="0" borderId="15" xfId="0" applyNumberFormat="1" applyFont="1" applyBorder="1" applyAlignment="1">
      <alignment horizontal="right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79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7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76" xfId="0" applyNumberFormat="1" applyFont="1" applyBorder="1" applyAlignment="1" applyProtection="1">
      <alignment horizontal="center" vertical="center"/>
      <protection/>
    </xf>
    <xf numFmtId="0" fontId="2" fillId="0" borderId="77" xfId="0" applyNumberFormat="1" applyFont="1" applyBorder="1" applyAlignment="1" applyProtection="1">
      <alignment horizontal="center" vertical="center"/>
      <protection/>
    </xf>
    <xf numFmtId="0" fontId="2" fillId="0" borderId="78" xfId="0" applyNumberFormat="1" applyFont="1" applyBorder="1" applyAlignment="1" applyProtection="1">
      <alignment horizontal="center" vertical="center"/>
      <protection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33" borderId="107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5" fontId="6" fillId="34" borderId="57" xfId="0" applyNumberFormat="1" applyFont="1" applyFill="1" applyBorder="1" applyAlignment="1">
      <alignment horizontal="right" vertical="center"/>
    </xf>
    <xf numFmtId="5" fontId="6" fillId="34" borderId="58" xfId="0" applyNumberFormat="1" applyFont="1" applyFill="1" applyBorder="1" applyAlignment="1">
      <alignment horizontal="right" vertical="center"/>
    </xf>
    <xf numFmtId="5" fontId="2" fillId="33" borderId="15" xfId="0" applyNumberFormat="1" applyFont="1" applyFill="1" applyBorder="1" applyAlignment="1">
      <alignment horizontal="right" vertical="center"/>
    </xf>
    <xf numFmtId="5" fontId="2" fillId="33" borderId="25" xfId="0" applyNumberFormat="1" applyFont="1" applyFill="1" applyBorder="1" applyAlignment="1">
      <alignment horizontal="right" vertical="center"/>
    </xf>
    <xf numFmtId="0" fontId="2" fillId="0" borderId="6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5" fontId="6" fillId="0" borderId="25" xfId="0" applyNumberFormat="1" applyFont="1" applyBorder="1" applyAlignment="1">
      <alignment horizontal="right" vertical="center"/>
    </xf>
    <xf numFmtId="5" fontId="6" fillId="0" borderId="27" xfId="0" applyNumberFormat="1" applyFont="1" applyBorder="1" applyAlignment="1">
      <alignment horizontal="right" vertical="center"/>
    </xf>
    <xf numFmtId="0" fontId="2" fillId="33" borderId="109" xfId="0" applyFont="1" applyFill="1" applyBorder="1" applyAlignment="1">
      <alignment horizontal="center" vertical="center"/>
    </xf>
    <xf numFmtId="0" fontId="2" fillId="33" borderId="110" xfId="0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/>
    </xf>
    <xf numFmtId="3" fontId="2" fillId="33" borderId="110" xfId="0" applyNumberFormat="1" applyFont="1" applyFill="1" applyBorder="1" applyAlignment="1">
      <alignment horizontal="right" vertical="center"/>
    </xf>
    <xf numFmtId="3" fontId="2" fillId="33" borderId="25" xfId="0" applyNumberFormat="1" applyFont="1" applyFill="1" applyBorder="1" applyAlignment="1">
      <alignment horizontal="right" vertical="center"/>
    </xf>
    <xf numFmtId="3" fontId="2" fillId="33" borderId="54" xfId="0" applyNumberFormat="1" applyFont="1" applyFill="1" applyBorder="1" applyAlignment="1">
      <alignment horizontal="right" vertical="center"/>
    </xf>
    <xf numFmtId="3" fontId="2" fillId="33" borderId="37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3" fontId="2" fillId="0" borderId="25" xfId="0" applyNumberFormat="1" applyFont="1" applyBorder="1" applyAlignment="1" applyProtection="1">
      <alignment horizontal="right" vertical="center"/>
      <protection locked="0"/>
    </xf>
    <xf numFmtId="0" fontId="2" fillId="33" borderId="87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111" xfId="0" applyFont="1" applyFill="1" applyBorder="1" applyAlignment="1">
      <alignment horizontal="center" vertical="center"/>
    </xf>
    <xf numFmtId="0" fontId="2" fillId="33" borderId="112" xfId="0" applyFont="1" applyFill="1" applyBorder="1" applyAlignment="1">
      <alignment horizontal="center" vertical="center"/>
    </xf>
    <xf numFmtId="0" fontId="2" fillId="33" borderId="113" xfId="0" applyFont="1" applyFill="1" applyBorder="1" applyAlignment="1">
      <alignment horizontal="center" vertical="center"/>
    </xf>
    <xf numFmtId="0" fontId="2" fillId="33" borderId="114" xfId="0" applyFont="1" applyFill="1" applyBorder="1" applyAlignment="1">
      <alignment horizontal="center" vertical="center"/>
    </xf>
    <xf numFmtId="0" fontId="2" fillId="33" borderId="91" xfId="0" applyFont="1" applyFill="1" applyBorder="1" applyAlignment="1">
      <alignment horizontal="center" vertical="center"/>
    </xf>
    <xf numFmtId="3" fontId="2" fillId="0" borderId="25" xfId="0" applyNumberFormat="1" applyFont="1" applyBorder="1" applyAlignment="1" applyProtection="1">
      <alignment horizontal="right" vertical="center"/>
      <protection/>
    </xf>
    <xf numFmtId="3" fontId="2" fillId="0" borderId="109" xfId="0" applyNumberFormat="1" applyFont="1" applyBorder="1" applyAlignment="1" applyProtection="1">
      <alignment horizontal="right" vertical="center"/>
      <protection/>
    </xf>
    <xf numFmtId="3" fontId="2" fillId="0" borderId="54" xfId="0" applyNumberFormat="1" applyFont="1" applyBorder="1" applyAlignment="1" applyProtection="1">
      <alignment horizontal="right" vertical="center"/>
      <protection locked="0"/>
    </xf>
    <xf numFmtId="3" fontId="2" fillId="0" borderId="37" xfId="0" applyNumberFormat="1" applyFont="1" applyBorder="1" applyAlignment="1" applyProtection="1">
      <alignment horizontal="right" vertical="center"/>
      <protection locked="0"/>
    </xf>
    <xf numFmtId="3" fontId="2" fillId="0" borderId="15" xfId="0" applyNumberFormat="1" applyFont="1" applyBorder="1" applyAlignment="1" applyProtection="1">
      <alignment horizontal="right" vertical="center"/>
      <protection locked="0"/>
    </xf>
    <xf numFmtId="0" fontId="2" fillId="0" borderId="11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right" vertical="center"/>
    </xf>
    <xf numFmtId="3" fontId="2" fillId="0" borderId="116" xfId="0" applyNumberFormat="1" applyFont="1" applyBorder="1" applyAlignment="1">
      <alignment horizontal="right" vertical="center"/>
    </xf>
    <xf numFmtId="3" fontId="2" fillId="33" borderId="117" xfId="0" applyNumberFormat="1" applyFont="1" applyFill="1" applyBorder="1" applyAlignment="1">
      <alignment horizontal="right" vertical="center"/>
    </xf>
    <xf numFmtId="3" fontId="2" fillId="33" borderId="73" xfId="0" applyNumberFormat="1" applyFont="1" applyFill="1" applyBorder="1" applyAlignment="1">
      <alignment horizontal="right" vertical="center"/>
    </xf>
    <xf numFmtId="0" fontId="2" fillId="0" borderId="11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3" fontId="2" fillId="0" borderId="119" xfId="0" applyNumberFormat="1" applyFont="1" applyBorder="1" applyAlignment="1" applyProtection="1">
      <alignment horizontal="right" vertical="center"/>
      <protection locked="0"/>
    </xf>
    <xf numFmtId="3" fontId="2" fillId="0" borderId="119" xfId="0" applyNumberFormat="1" applyFont="1" applyBorder="1" applyAlignment="1" applyProtection="1">
      <alignment horizontal="right" vertical="center"/>
      <protection/>
    </xf>
    <xf numFmtId="3" fontId="2" fillId="0" borderId="120" xfId="0" applyNumberFormat="1" applyFont="1" applyBorder="1" applyAlignment="1" applyProtection="1">
      <alignment horizontal="right" vertical="center"/>
      <protection/>
    </xf>
    <xf numFmtId="3" fontId="2" fillId="33" borderId="65" xfId="0" applyNumberFormat="1" applyFont="1" applyFill="1" applyBorder="1" applyAlignment="1">
      <alignment horizontal="right" vertical="center"/>
    </xf>
    <xf numFmtId="3" fontId="2" fillId="33" borderId="63" xfId="0" applyNumberFormat="1" applyFont="1" applyFill="1" applyBorder="1" applyAlignment="1">
      <alignment horizontal="right" vertical="center"/>
    </xf>
    <xf numFmtId="3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vertical="center"/>
    </xf>
    <xf numFmtId="0" fontId="2" fillId="33" borderId="63" xfId="0" applyFont="1" applyFill="1" applyBorder="1" applyAlignment="1">
      <alignment vertical="center"/>
    </xf>
    <xf numFmtId="0" fontId="2" fillId="33" borderId="66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73" xfId="0" applyFont="1" applyBorder="1" applyAlignment="1" applyProtection="1">
      <alignment horizontal="center" vertical="center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68" xfId="0" applyFont="1" applyBorder="1" applyAlignment="1" applyProtection="1">
      <alignment horizontal="center" vertical="center"/>
      <protection/>
    </xf>
    <xf numFmtId="0" fontId="2" fillId="0" borderId="72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21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22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69" xfId="0" applyFont="1" applyFill="1" applyBorder="1" applyAlignment="1">
      <alignment vertical="center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5" fontId="6" fillId="0" borderId="73" xfId="0" applyNumberFormat="1" applyFont="1" applyBorder="1" applyAlignment="1">
      <alignment horizontal="right" vertical="center"/>
    </xf>
    <xf numFmtId="5" fontId="6" fillId="0" borderId="74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71" xfId="0" applyFont="1" applyBorder="1" applyAlignment="1">
      <alignment horizontal="left" vertical="center"/>
    </xf>
    <xf numFmtId="3" fontId="2" fillId="0" borderId="40" xfId="0" applyNumberFormat="1" applyFont="1" applyBorder="1" applyAlignment="1">
      <alignment horizontal="right" vertical="center"/>
    </xf>
    <xf numFmtId="3" fontId="2" fillId="0" borderId="41" xfId="0" applyNumberFormat="1" applyFont="1" applyBorder="1" applyAlignment="1">
      <alignment horizontal="right" vertical="center"/>
    </xf>
    <xf numFmtId="3" fontId="2" fillId="0" borderId="42" xfId="0" applyNumberFormat="1" applyFont="1" applyBorder="1" applyAlignment="1">
      <alignment horizontal="right" vertical="center"/>
    </xf>
    <xf numFmtId="0" fontId="67" fillId="0" borderId="28" xfId="0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/>
    </xf>
    <xf numFmtId="0" fontId="67" fillId="0" borderId="123" xfId="0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23" xfId="0" applyFont="1" applyFill="1" applyBorder="1" applyAlignment="1">
      <alignment horizontal="center" vertical="center"/>
    </xf>
    <xf numFmtId="0" fontId="67" fillId="0" borderId="32" xfId="0" applyFont="1" applyFill="1" applyBorder="1" applyAlignment="1">
      <alignment horizontal="center" vertical="center"/>
    </xf>
    <xf numFmtId="0" fontId="67" fillId="0" borderId="33" xfId="0" applyFont="1" applyFill="1" applyBorder="1" applyAlignment="1">
      <alignment horizontal="center" vertical="center"/>
    </xf>
    <xf numFmtId="0" fontId="67" fillId="0" borderId="124" xfId="0" applyFont="1" applyFill="1" applyBorder="1" applyAlignment="1">
      <alignment horizontal="center" vertical="center"/>
    </xf>
    <xf numFmtId="9" fontId="68" fillId="0" borderId="89" xfId="0" applyNumberFormat="1" applyFont="1" applyBorder="1" applyAlignment="1">
      <alignment horizontal="center" vertical="center"/>
    </xf>
    <xf numFmtId="9" fontId="68" fillId="0" borderId="60" xfId="0" applyNumberFormat="1" applyFont="1" applyBorder="1" applyAlignment="1">
      <alignment horizontal="center" vertical="center"/>
    </xf>
    <xf numFmtId="188" fontId="67" fillId="0" borderId="60" xfId="0" applyNumberFormat="1" applyFont="1" applyBorder="1" applyAlignment="1">
      <alignment horizontal="right" vertical="center"/>
    </xf>
    <xf numFmtId="188" fontId="67" fillId="0" borderId="61" xfId="0" applyNumberFormat="1" applyFont="1" applyBorder="1" applyAlignment="1">
      <alignment horizontal="right" vertical="center"/>
    </xf>
    <xf numFmtId="0" fontId="67" fillId="0" borderId="125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26" xfId="0" applyFont="1" applyFill="1" applyBorder="1" applyAlignment="1">
      <alignment horizontal="center" vertical="center"/>
    </xf>
    <xf numFmtId="188" fontId="67" fillId="0" borderId="89" xfId="0" applyNumberFormat="1" applyFont="1" applyBorder="1" applyAlignment="1">
      <alignment horizontal="right" vertical="center"/>
    </xf>
    <xf numFmtId="188" fontId="67" fillId="0" borderId="111" xfId="0" applyNumberFormat="1" applyFont="1" applyBorder="1" applyAlignment="1">
      <alignment horizontal="right" vertical="center"/>
    </xf>
    <xf numFmtId="9" fontId="68" fillId="0" borderId="54" xfId="0" applyNumberFormat="1" applyFont="1" applyBorder="1" applyAlignment="1">
      <alignment horizontal="center" vertical="center"/>
    </xf>
    <xf numFmtId="9" fontId="68" fillId="0" borderId="37" xfId="0" applyNumberFormat="1" applyFont="1" applyBorder="1" applyAlignment="1">
      <alignment horizontal="center" vertical="center"/>
    </xf>
    <xf numFmtId="188" fontId="67" fillId="0" borderId="37" xfId="0" applyNumberFormat="1" applyFont="1" applyBorder="1" applyAlignment="1">
      <alignment horizontal="right" vertical="center"/>
    </xf>
    <xf numFmtId="188" fontId="67" fillId="0" borderId="15" xfId="0" applyNumberFormat="1" applyFont="1" applyBorder="1" applyAlignment="1">
      <alignment horizontal="right" vertical="center"/>
    </xf>
    <xf numFmtId="188" fontId="67" fillId="0" borderId="54" xfId="0" applyNumberFormat="1" applyFont="1" applyBorder="1" applyAlignment="1">
      <alignment horizontal="right" vertical="center"/>
    </xf>
    <xf numFmtId="188" fontId="67" fillId="0" borderId="127" xfId="0" applyNumberFormat="1" applyFont="1" applyBorder="1" applyAlignment="1">
      <alignment horizontal="right" vertical="center"/>
    </xf>
    <xf numFmtId="0" fontId="68" fillId="0" borderId="94" xfId="0" applyFont="1" applyBorder="1" applyAlignment="1">
      <alignment horizontal="center" vertical="center"/>
    </xf>
    <xf numFmtId="0" fontId="68" fillId="0" borderId="93" xfId="0" applyFont="1" applyBorder="1" applyAlignment="1">
      <alignment horizontal="center" vertical="center"/>
    </xf>
    <xf numFmtId="188" fontId="67" fillId="0" borderId="93" xfId="0" applyNumberFormat="1" applyFont="1" applyBorder="1" applyAlignment="1">
      <alignment horizontal="right" vertical="center"/>
    </xf>
    <xf numFmtId="188" fontId="67" fillId="0" borderId="95" xfId="0" applyNumberFormat="1" applyFont="1" applyBorder="1" applyAlignment="1">
      <alignment horizontal="right" vertical="center"/>
    </xf>
    <xf numFmtId="183" fontId="67" fillId="0" borderId="94" xfId="0" applyNumberFormat="1" applyFont="1" applyBorder="1" applyAlignment="1">
      <alignment horizontal="right" vertical="center"/>
    </xf>
    <xf numFmtId="183" fontId="67" fillId="0" borderId="93" xfId="0" applyNumberFormat="1" applyFont="1" applyBorder="1" applyAlignment="1">
      <alignment horizontal="right" vertical="center"/>
    </xf>
    <xf numFmtId="183" fontId="67" fillId="0" borderId="128" xfId="0" applyNumberFormat="1" applyFont="1" applyBorder="1" applyAlignment="1">
      <alignment horizontal="right" vertical="center"/>
    </xf>
    <xf numFmtId="5" fontId="2" fillId="0" borderId="25" xfId="0" applyNumberFormat="1" applyFont="1" applyBorder="1" applyAlignment="1" applyProtection="1">
      <alignment horizontal="center" vertical="center"/>
      <protection/>
    </xf>
    <xf numFmtId="0" fontId="2" fillId="33" borderId="129" xfId="0" applyFont="1" applyFill="1" applyBorder="1" applyAlignment="1">
      <alignment horizontal="center" vertical="center"/>
    </xf>
    <xf numFmtId="0" fontId="2" fillId="33" borderId="130" xfId="0" applyFont="1" applyFill="1" applyBorder="1" applyAlignment="1">
      <alignment horizontal="center" vertical="center"/>
    </xf>
    <xf numFmtId="0" fontId="2" fillId="33" borderId="131" xfId="0" applyFont="1" applyFill="1" applyBorder="1" applyAlignment="1">
      <alignment horizontal="center" vertical="center"/>
    </xf>
    <xf numFmtId="0" fontId="2" fillId="33" borderId="13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3" fontId="2" fillId="0" borderId="54" xfId="0" applyNumberFormat="1" applyFont="1" applyBorder="1" applyAlignment="1" applyProtection="1">
      <alignment horizontal="center" vertical="center"/>
      <protection locked="0"/>
    </xf>
    <xf numFmtId="3" fontId="2" fillId="0" borderId="15" xfId="0" applyNumberFormat="1" applyFont="1" applyBorder="1" applyAlignment="1" applyProtection="1">
      <alignment horizontal="center" vertical="center"/>
      <protection locked="0"/>
    </xf>
    <xf numFmtId="181" fontId="2" fillId="0" borderId="54" xfId="0" applyNumberFormat="1" applyFont="1" applyBorder="1" applyAlignment="1" applyProtection="1">
      <alignment horizontal="right" vertical="center"/>
      <protection locked="0"/>
    </xf>
    <xf numFmtId="181" fontId="2" fillId="0" borderId="37" xfId="0" applyNumberFormat="1" applyFont="1" applyBorder="1" applyAlignment="1" applyProtection="1">
      <alignment horizontal="right" vertical="center"/>
      <protection locked="0"/>
    </xf>
    <xf numFmtId="181" fontId="2" fillId="0" borderId="15" xfId="0" applyNumberFormat="1" applyFont="1" applyBorder="1" applyAlignment="1" applyProtection="1">
      <alignment horizontal="right" vertical="center"/>
      <protection locked="0"/>
    </xf>
    <xf numFmtId="0" fontId="2" fillId="33" borderId="133" xfId="0" applyFont="1" applyFill="1" applyBorder="1" applyAlignment="1">
      <alignment horizontal="center" vertical="center"/>
    </xf>
    <xf numFmtId="0" fontId="2" fillId="33" borderId="13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35" xfId="0" applyFont="1" applyFill="1" applyBorder="1" applyAlignment="1">
      <alignment horizontal="center" vertical="center"/>
    </xf>
    <xf numFmtId="3" fontId="2" fillId="0" borderId="54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3" fontId="2" fillId="0" borderId="127" xfId="0" applyNumberFormat="1" applyFont="1" applyBorder="1" applyAlignment="1">
      <alignment vertical="center"/>
    </xf>
    <xf numFmtId="0" fontId="2" fillId="33" borderId="110" xfId="0" applyFont="1" applyFill="1" applyBorder="1" applyAlignment="1">
      <alignment vertical="center"/>
    </xf>
    <xf numFmtId="178" fontId="2" fillId="0" borderId="110" xfId="0" applyNumberFormat="1" applyFont="1" applyBorder="1" applyAlignment="1" applyProtection="1">
      <alignment horizontal="center" vertical="center"/>
      <protection locked="0"/>
    </xf>
    <xf numFmtId="178" fontId="2" fillId="0" borderId="25" xfId="0" applyNumberFormat="1" applyFont="1" applyBorder="1" applyAlignment="1" applyProtection="1">
      <alignment horizontal="center" vertical="center"/>
      <protection locked="0"/>
    </xf>
    <xf numFmtId="3" fontId="2" fillId="0" borderId="54" xfId="0" applyNumberFormat="1" applyFont="1" applyBorder="1" applyAlignment="1" applyProtection="1">
      <alignment horizontal="left" vertical="center"/>
      <protection locked="0"/>
    </xf>
    <xf numFmtId="3" fontId="2" fillId="0" borderId="37" xfId="0" applyNumberFormat="1" applyFont="1" applyBorder="1" applyAlignment="1" applyProtection="1">
      <alignment horizontal="left" vertical="center"/>
      <protection locked="0"/>
    </xf>
    <xf numFmtId="3" fontId="2" fillId="0" borderId="15" xfId="0" applyNumberFormat="1" applyFont="1" applyBorder="1" applyAlignment="1" applyProtection="1">
      <alignment horizontal="left" vertical="center"/>
      <protection locked="0"/>
    </xf>
    <xf numFmtId="178" fontId="2" fillId="0" borderId="136" xfId="0" applyNumberFormat="1" applyFont="1" applyBorder="1" applyAlignment="1" applyProtection="1">
      <alignment horizontal="center" vertical="center"/>
      <protection locked="0"/>
    </xf>
    <xf numFmtId="178" fontId="2" fillId="0" borderId="119" xfId="0" applyNumberFormat="1" applyFont="1" applyBorder="1" applyAlignment="1" applyProtection="1">
      <alignment horizontal="center" vertical="center"/>
      <protection locked="0"/>
    </xf>
    <xf numFmtId="3" fontId="2" fillId="0" borderId="137" xfId="0" applyNumberFormat="1" applyFont="1" applyBorder="1" applyAlignment="1" applyProtection="1">
      <alignment horizontal="left" vertical="center"/>
      <protection locked="0"/>
    </xf>
    <xf numFmtId="3" fontId="2" fillId="0" borderId="138" xfId="0" applyNumberFormat="1" applyFont="1" applyBorder="1" applyAlignment="1" applyProtection="1">
      <alignment horizontal="left" vertical="center"/>
      <protection locked="0"/>
    </xf>
    <xf numFmtId="3" fontId="2" fillId="0" borderId="139" xfId="0" applyNumberFormat="1" applyFont="1" applyBorder="1" applyAlignment="1" applyProtection="1">
      <alignment horizontal="left" vertical="center"/>
      <protection locked="0"/>
    </xf>
    <xf numFmtId="0" fontId="2" fillId="0" borderId="14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3" fontId="2" fillId="0" borderId="141" xfId="0" applyNumberFormat="1" applyFont="1" applyBorder="1" applyAlignment="1">
      <alignment vertical="center"/>
    </xf>
    <xf numFmtId="0" fontId="2" fillId="33" borderId="117" xfId="0" applyFont="1" applyFill="1" applyBorder="1" applyAlignment="1">
      <alignment vertical="center"/>
    </xf>
    <xf numFmtId="0" fontId="2" fillId="33" borderId="73" xfId="0" applyFont="1" applyFill="1" applyBorder="1" applyAlignment="1">
      <alignment vertical="center"/>
    </xf>
    <xf numFmtId="0" fontId="2" fillId="33" borderId="74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80" fontId="2" fillId="0" borderId="54" xfId="0" applyNumberFormat="1" applyFont="1" applyBorder="1" applyAlignment="1">
      <alignment horizontal="right" vertical="center" indent="2"/>
    </xf>
    <xf numFmtId="180" fontId="2" fillId="0" borderId="37" xfId="0" applyNumberFormat="1" applyFont="1" applyBorder="1" applyAlignment="1">
      <alignment horizontal="right" vertical="center" indent="2"/>
    </xf>
    <xf numFmtId="180" fontId="2" fillId="0" borderId="127" xfId="0" applyNumberFormat="1" applyFont="1" applyBorder="1" applyAlignment="1">
      <alignment horizontal="right" vertical="center" indent="2"/>
    </xf>
    <xf numFmtId="181" fontId="2" fillId="0" borderId="40" xfId="0" applyNumberFormat="1" applyFont="1" applyBorder="1" applyAlignment="1">
      <alignment vertical="center"/>
    </xf>
    <xf numFmtId="181" fontId="2" fillId="0" borderId="41" xfId="0" applyNumberFormat="1" applyFont="1" applyBorder="1" applyAlignment="1">
      <alignment vertical="center"/>
    </xf>
    <xf numFmtId="181" fontId="2" fillId="0" borderId="42" xfId="0" applyNumberFormat="1" applyFont="1" applyBorder="1" applyAlignment="1">
      <alignment vertical="center"/>
    </xf>
    <xf numFmtId="0" fontId="2" fillId="33" borderId="54" xfId="0" applyFont="1" applyFill="1" applyBorder="1" applyAlignment="1">
      <alignment horizontal="distributed" vertical="center"/>
    </xf>
    <xf numFmtId="0" fontId="2" fillId="33" borderId="37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54" xfId="0" applyFont="1" applyFill="1" applyBorder="1" applyAlignment="1">
      <alignment horizontal="distributed" vertical="center" indent="2"/>
    </xf>
    <xf numFmtId="0" fontId="2" fillId="33" borderId="37" xfId="0" applyFont="1" applyFill="1" applyBorder="1" applyAlignment="1">
      <alignment horizontal="distributed" vertical="center" indent="2"/>
    </xf>
    <xf numFmtId="0" fontId="2" fillId="33" borderId="15" xfId="0" applyFont="1" applyFill="1" applyBorder="1" applyAlignment="1">
      <alignment horizontal="distributed" vertical="center" indent="2"/>
    </xf>
    <xf numFmtId="0" fontId="2" fillId="33" borderId="127" xfId="0" applyFont="1" applyFill="1" applyBorder="1" applyAlignment="1">
      <alignment horizontal="distributed" vertical="center" indent="2"/>
    </xf>
    <xf numFmtId="178" fontId="2" fillId="0" borderId="91" xfId="0" applyNumberFormat="1" applyFont="1" applyBorder="1" applyAlignment="1" applyProtection="1">
      <alignment horizontal="center" vertical="center"/>
      <protection locked="0"/>
    </xf>
    <xf numFmtId="178" fontId="2" fillId="0" borderId="15" xfId="0" applyNumberFormat="1" applyFont="1" applyBorder="1" applyAlignment="1" applyProtection="1">
      <alignment horizontal="center" vertical="center"/>
      <protection locked="0"/>
    </xf>
    <xf numFmtId="3" fontId="2" fillId="0" borderId="37" xfId="0" applyNumberFormat="1" applyFont="1" applyBorder="1" applyAlignment="1" applyProtection="1">
      <alignment horizontal="center" vertical="center"/>
      <protection locked="0"/>
    </xf>
    <xf numFmtId="181" fontId="2" fillId="0" borderId="54" xfId="0" applyNumberFormat="1" applyFont="1" applyBorder="1" applyAlignment="1" applyProtection="1">
      <alignment horizontal="right" vertical="center" indent="2"/>
      <protection locked="0"/>
    </xf>
    <xf numFmtId="181" fontId="2" fillId="0" borderId="37" xfId="0" applyNumberFormat="1" applyFont="1" applyBorder="1" applyAlignment="1" applyProtection="1">
      <alignment horizontal="right" vertical="center" indent="2"/>
      <protection locked="0"/>
    </xf>
    <xf numFmtId="181" fontId="2" fillId="0" borderId="15" xfId="0" applyNumberFormat="1" applyFont="1" applyBorder="1" applyAlignment="1" applyProtection="1">
      <alignment horizontal="right" vertical="center" indent="2"/>
      <protection locked="0"/>
    </xf>
    <xf numFmtId="180" fontId="2" fillId="0" borderId="54" xfId="0" applyNumberFormat="1" applyFont="1" applyBorder="1" applyAlignment="1" applyProtection="1">
      <alignment horizontal="right" vertical="center" indent="2"/>
      <protection locked="0"/>
    </xf>
    <xf numFmtId="180" fontId="2" fillId="0" borderId="37" xfId="0" applyNumberFormat="1" applyFont="1" applyBorder="1" applyAlignment="1" applyProtection="1">
      <alignment horizontal="right" vertical="center" indent="2"/>
      <protection locked="0"/>
    </xf>
    <xf numFmtId="180" fontId="2" fillId="0" borderId="15" xfId="0" applyNumberFormat="1" applyFont="1" applyBorder="1" applyAlignment="1" applyProtection="1">
      <alignment horizontal="right" vertical="center" indent="2"/>
      <protection locked="0"/>
    </xf>
    <xf numFmtId="0" fontId="2" fillId="0" borderId="54" xfId="0" applyNumberFormat="1" applyFont="1" applyBorder="1" applyAlignment="1" applyProtection="1">
      <alignment horizontal="left" vertical="center" shrinkToFit="1"/>
      <protection locked="0"/>
    </xf>
    <xf numFmtId="0" fontId="2" fillId="0" borderId="37" xfId="0" applyNumberFormat="1" applyFont="1" applyBorder="1" applyAlignment="1" applyProtection="1">
      <alignment horizontal="left" vertical="center" shrinkToFit="1"/>
      <protection locked="0"/>
    </xf>
    <xf numFmtId="0" fontId="2" fillId="0" borderId="15" xfId="0" applyNumberFormat="1" applyFont="1" applyBorder="1" applyAlignment="1" applyProtection="1">
      <alignment horizontal="left" vertical="center" shrinkToFit="1"/>
      <protection locked="0"/>
    </xf>
    <xf numFmtId="3" fontId="2" fillId="0" borderId="137" xfId="0" applyNumberFormat="1" applyFont="1" applyBorder="1" applyAlignment="1" applyProtection="1">
      <alignment horizontal="center" vertical="center"/>
      <protection locked="0"/>
    </xf>
    <xf numFmtId="3" fontId="2" fillId="0" borderId="139" xfId="0" applyNumberFormat="1" applyFont="1" applyBorder="1" applyAlignment="1" applyProtection="1">
      <alignment horizontal="center" vertical="center"/>
      <protection locked="0"/>
    </xf>
    <xf numFmtId="180" fontId="2" fillId="0" borderId="94" xfId="0" applyNumberFormat="1" applyFont="1" applyBorder="1" applyAlignment="1" applyProtection="1">
      <alignment horizontal="right" vertical="center" indent="2"/>
      <protection locked="0"/>
    </xf>
    <xf numFmtId="180" fontId="2" fillId="0" borderId="93" xfId="0" applyNumberFormat="1" applyFont="1" applyBorder="1" applyAlignment="1" applyProtection="1">
      <alignment horizontal="right" vertical="center" indent="2"/>
      <protection locked="0"/>
    </xf>
    <xf numFmtId="180" fontId="2" fillId="0" borderId="95" xfId="0" applyNumberFormat="1" applyFont="1" applyBorder="1" applyAlignment="1" applyProtection="1">
      <alignment horizontal="right" vertical="center" indent="2"/>
      <protection locked="0"/>
    </xf>
    <xf numFmtId="0" fontId="7" fillId="0" borderId="19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2" fillId="0" borderId="110" xfId="0" applyFont="1" applyBorder="1" applyAlignment="1" applyProtection="1">
      <alignment horizontal="center" vertical="center"/>
      <protection/>
    </xf>
    <xf numFmtId="0" fontId="2" fillId="0" borderId="144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126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124" xfId="0" applyFont="1" applyBorder="1" applyAlignment="1" applyProtection="1">
      <alignment horizontal="center" vertical="center"/>
      <protection/>
    </xf>
    <xf numFmtId="180" fontId="2" fillId="0" borderId="25" xfId="0" applyNumberFormat="1" applyFont="1" applyBorder="1" applyAlignment="1" applyProtection="1">
      <alignment horizontal="center" vertical="center"/>
      <protection/>
    </xf>
    <xf numFmtId="180" fontId="2" fillId="0" borderId="109" xfId="0" applyNumberFormat="1" applyFont="1" applyBorder="1" applyAlignment="1" applyProtection="1">
      <alignment horizontal="center" vertical="center"/>
      <protection/>
    </xf>
    <xf numFmtId="180" fontId="2" fillId="0" borderId="43" xfId="0" applyNumberFormat="1" applyFont="1" applyBorder="1" applyAlignment="1" applyProtection="1">
      <alignment horizontal="center" vertical="center"/>
      <protection/>
    </xf>
    <xf numFmtId="180" fontId="2" fillId="0" borderId="145" xfId="0" applyNumberFormat="1" applyFont="1" applyBorder="1" applyAlignment="1" applyProtection="1">
      <alignment horizontal="center" vertical="center"/>
      <protection/>
    </xf>
    <xf numFmtId="180" fontId="2" fillId="0" borderId="94" xfId="0" applyNumberFormat="1" applyFont="1" applyBorder="1" applyAlignment="1">
      <alignment horizontal="right" vertical="center" indent="2"/>
    </xf>
    <xf numFmtId="180" fontId="2" fillId="0" borderId="93" xfId="0" applyNumberFormat="1" applyFont="1" applyBorder="1" applyAlignment="1">
      <alignment horizontal="right" vertical="center" indent="2"/>
    </xf>
    <xf numFmtId="180" fontId="2" fillId="0" borderId="128" xfId="0" applyNumberFormat="1" applyFont="1" applyBorder="1" applyAlignment="1">
      <alignment horizontal="right" vertical="center" indent="2"/>
    </xf>
    <xf numFmtId="178" fontId="2" fillId="0" borderId="92" xfId="0" applyNumberFormat="1" applyFont="1" applyBorder="1" applyAlignment="1" applyProtection="1">
      <alignment horizontal="center" vertical="center"/>
      <protection locked="0"/>
    </xf>
    <xf numFmtId="178" fontId="2" fillId="0" borderId="95" xfId="0" applyNumberFormat="1" applyFont="1" applyBorder="1" applyAlignment="1" applyProtection="1">
      <alignment horizontal="center" vertical="center"/>
      <protection locked="0"/>
    </xf>
    <xf numFmtId="0" fontId="2" fillId="0" borderId="94" xfId="0" applyNumberFormat="1" applyFont="1" applyBorder="1" applyAlignment="1" applyProtection="1">
      <alignment horizontal="left" vertical="center" shrinkToFit="1"/>
      <protection locked="0"/>
    </xf>
    <xf numFmtId="0" fontId="2" fillId="0" borderId="93" xfId="0" applyNumberFormat="1" applyFont="1" applyBorder="1" applyAlignment="1" applyProtection="1">
      <alignment horizontal="left" vertical="center" shrinkToFit="1"/>
      <protection locked="0"/>
    </xf>
    <xf numFmtId="0" fontId="2" fillId="0" borderId="95" xfId="0" applyNumberFormat="1" applyFont="1" applyBorder="1" applyAlignment="1" applyProtection="1">
      <alignment horizontal="left" vertical="center" shrinkToFit="1"/>
      <protection locked="0"/>
    </xf>
    <xf numFmtId="3" fontId="2" fillId="0" borderId="94" xfId="0" applyNumberFormat="1" applyFont="1" applyBorder="1" applyAlignment="1" applyProtection="1">
      <alignment horizontal="center" vertical="center"/>
      <protection locked="0"/>
    </xf>
    <xf numFmtId="3" fontId="2" fillId="0" borderId="93" xfId="0" applyNumberFormat="1" applyFont="1" applyBorder="1" applyAlignment="1" applyProtection="1">
      <alignment horizontal="center" vertical="center"/>
      <protection locked="0"/>
    </xf>
    <xf numFmtId="3" fontId="2" fillId="0" borderId="95" xfId="0" applyNumberFormat="1" applyFont="1" applyBorder="1" applyAlignment="1" applyProtection="1">
      <alignment horizontal="center" vertical="center"/>
      <protection locked="0"/>
    </xf>
    <xf numFmtId="181" fontId="2" fillId="0" borderId="94" xfId="0" applyNumberFormat="1" applyFont="1" applyBorder="1" applyAlignment="1" applyProtection="1">
      <alignment horizontal="right" vertical="center" indent="2"/>
      <protection locked="0"/>
    </xf>
    <xf numFmtId="181" fontId="2" fillId="0" borderId="93" xfId="0" applyNumberFormat="1" applyFont="1" applyBorder="1" applyAlignment="1" applyProtection="1">
      <alignment horizontal="right" vertical="center" indent="2"/>
      <protection locked="0"/>
    </xf>
    <xf numFmtId="181" fontId="2" fillId="0" borderId="95" xfId="0" applyNumberFormat="1" applyFont="1" applyBorder="1" applyAlignment="1" applyProtection="1">
      <alignment horizontal="right" vertical="center" indent="2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OSレジ" xfId="61"/>
    <cellStyle name="Followed Hyperlink" xfId="62"/>
    <cellStyle name="良い" xfId="63"/>
  </cellStyles>
  <dxfs count="41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ont>
        <b val="0"/>
        <color indexed="9"/>
      </font>
    </dxf>
    <dxf>
      <font>
        <b val="0"/>
        <color rgb="FFFFFFFF"/>
      </font>
      <border/>
    </dxf>
    <dxf>
      <numFmt numFmtId="184" formatCode="&quot;令和元年&quot;m&quot;月&quot;d&quot;日&quot;"/>
      <border/>
    </dxf>
    <dxf>
      <numFmt numFmtId="185" formatCode="&quot;令和6年&quot;m&quot;月&quot;d&quot;日&quot;"/>
      <border/>
    </dxf>
    <dxf>
      <numFmt numFmtId="186" formatCode="&quot;令和5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8</xdr:row>
      <xdr:rowOff>38100</xdr:rowOff>
    </xdr:from>
    <xdr:to>
      <xdr:col>5</xdr:col>
      <xdr:colOff>333375</xdr:colOff>
      <xdr:row>17</xdr:row>
      <xdr:rowOff>161925</xdr:rowOff>
    </xdr:to>
    <xdr:pic>
      <xdr:nvPicPr>
        <xdr:cNvPr id="1" name="Picture 2" descr="3_マクロ警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866900"/>
          <a:ext cx="268605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24</xdr:row>
      <xdr:rowOff>38100</xdr:rowOff>
    </xdr:from>
    <xdr:to>
      <xdr:col>5</xdr:col>
      <xdr:colOff>171450</xdr:colOff>
      <xdr:row>27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5524500"/>
          <a:ext cx="227647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304800</xdr:colOff>
      <xdr:row>45</xdr:row>
      <xdr:rowOff>66675</xdr:rowOff>
    </xdr:from>
    <xdr:to>
      <xdr:col>5</xdr:col>
      <xdr:colOff>342900</xdr:colOff>
      <xdr:row>48</xdr:row>
      <xdr:rowOff>104775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10353675"/>
          <a:ext cx="24479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ikiconstruction.jp/Users\user\Desktop\&#26908;&#37341;&#35531;&#27714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紙"/>
      <sheetName val="お客様"/>
      <sheetName val="検針"/>
      <sheetName val="単価"/>
    </sheetNames>
    <sheetDataSet>
      <sheetData sheetId="3">
        <row r="2">
          <cell r="A2" t="str">
            <v>88301081</v>
          </cell>
          <cell r="B2" t="str">
            <v>いまなかや</v>
          </cell>
          <cell r="C2">
            <v>25</v>
          </cell>
          <cell r="D2">
            <v>4.5</v>
          </cell>
          <cell r="E2">
            <v>4.5</v>
          </cell>
        </row>
        <row r="3">
          <cell r="A3" t="str">
            <v>88304261</v>
          </cell>
          <cell r="B3" t="str">
            <v>大林道路　真庭アスファルト</v>
          </cell>
          <cell r="C3">
            <v>25</v>
          </cell>
          <cell r="D3">
            <v>3.5</v>
          </cell>
          <cell r="E3">
            <v>3.5</v>
          </cell>
        </row>
        <row r="4">
          <cell r="A4" t="str">
            <v>88351011</v>
          </cell>
          <cell r="B4" t="str">
            <v>勝山中学校</v>
          </cell>
          <cell r="C4">
            <v>25</v>
          </cell>
          <cell r="D4">
            <v>5</v>
          </cell>
          <cell r="E4">
            <v>5</v>
          </cell>
          <cell r="F4">
            <v>2000</v>
          </cell>
        </row>
        <row r="5">
          <cell r="A5" t="str">
            <v>88306281</v>
          </cell>
          <cell r="B5" t="str">
            <v>勝山学校給食共同調理場</v>
          </cell>
          <cell r="C5">
            <v>25</v>
          </cell>
          <cell r="D5">
            <v>5</v>
          </cell>
          <cell r="E5">
            <v>5</v>
          </cell>
        </row>
        <row r="6">
          <cell r="A6" t="str">
            <v>88307421</v>
          </cell>
          <cell r="B6" t="str">
            <v>草加部小学校</v>
          </cell>
          <cell r="C6">
            <v>25</v>
          </cell>
          <cell r="D6">
            <v>5</v>
          </cell>
          <cell r="E6">
            <v>5</v>
          </cell>
          <cell r="F6">
            <v>4800</v>
          </cell>
        </row>
        <row r="7">
          <cell r="A7" t="str">
            <v>88307461</v>
          </cell>
          <cell r="B7" t="str">
            <v>久世保育園</v>
          </cell>
          <cell r="C7">
            <v>25</v>
          </cell>
          <cell r="D7">
            <v>5</v>
          </cell>
          <cell r="E7">
            <v>5</v>
          </cell>
        </row>
        <row r="8">
          <cell r="A8" t="str">
            <v>88350211</v>
          </cell>
          <cell r="B8" t="str">
            <v>真庭市　環境課</v>
          </cell>
          <cell r="C8">
            <v>11</v>
          </cell>
          <cell r="D8">
            <v>2</v>
          </cell>
          <cell r="E8">
            <v>2</v>
          </cell>
          <cell r="F8">
            <v>3000</v>
          </cell>
        </row>
        <row r="9">
          <cell r="A9" t="str">
            <v>88337341</v>
          </cell>
          <cell r="B9" t="str">
            <v>湯原小学校</v>
          </cell>
          <cell r="C9">
            <v>11</v>
          </cell>
          <cell r="D9">
            <v>2</v>
          </cell>
          <cell r="E9">
            <v>2</v>
          </cell>
          <cell r="F9">
            <v>2000</v>
          </cell>
        </row>
        <row r="10">
          <cell r="A10" t="str">
            <v>88332231</v>
          </cell>
          <cell r="B10" t="str">
            <v>三木工務店</v>
          </cell>
          <cell r="C10">
            <v>25</v>
          </cell>
          <cell r="D10">
            <v>5</v>
          </cell>
          <cell r="E10">
            <v>5</v>
          </cell>
        </row>
        <row r="11">
          <cell r="A11" t="str">
            <v>88351051</v>
          </cell>
          <cell r="B11" t="str">
            <v>勝山こども園</v>
          </cell>
          <cell r="E11">
            <v>5</v>
          </cell>
          <cell r="F11">
            <v>2500</v>
          </cell>
        </row>
        <row r="12">
          <cell r="A12" t="str">
            <v>88351331</v>
          </cell>
          <cell r="B12" t="str">
            <v>中津井小学校</v>
          </cell>
          <cell r="E12">
            <v>2</v>
          </cell>
          <cell r="F12">
            <v>2000</v>
          </cell>
        </row>
        <row r="13">
          <cell r="A13" t="str">
            <v>88328461</v>
          </cell>
          <cell r="B13" t="str">
            <v>二川小学校</v>
          </cell>
          <cell r="E13">
            <v>5</v>
          </cell>
          <cell r="F13">
            <v>4600</v>
          </cell>
        </row>
        <row r="14">
          <cell r="A14" t="str">
            <v>88351281</v>
          </cell>
          <cell r="B14" t="str">
            <v>二川保育所</v>
          </cell>
          <cell r="E14">
            <v>5</v>
          </cell>
          <cell r="F14">
            <v>3200</v>
          </cell>
        </row>
        <row r="15">
          <cell r="A15" t="str">
            <v>88350241</v>
          </cell>
          <cell r="B15" t="str">
            <v>真庭市　農林振興課</v>
          </cell>
        </row>
        <row r="16">
          <cell r="A16" t="str">
            <v>88350481</v>
          </cell>
          <cell r="B16" t="str">
            <v>真庭市　健康推進課</v>
          </cell>
          <cell r="E16">
            <v>1.5</v>
          </cell>
          <cell r="F16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51"/>
  <sheetViews>
    <sheetView tabSelected="1" zoomScalePageLayoutView="0" workbookViewId="0" topLeftCell="A1">
      <selection activeCell="M20" sqref="M20"/>
    </sheetView>
  </sheetViews>
  <sheetFormatPr defaultColWidth="9.140625" defaultRowHeight="18" customHeight="1"/>
  <cols>
    <col min="1" max="1" width="7.140625" style="58" customWidth="1"/>
    <col min="2" max="2" width="9.00390625" style="58" bestFit="1" customWidth="1"/>
    <col min="3" max="16384" width="9.00390625" style="58" customWidth="1"/>
  </cols>
  <sheetData>
    <row r="1" ht="18" customHeight="1">
      <c r="A1" s="59" t="s">
        <v>0</v>
      </c>
    </row>
    <row r="2" ht="18" customHeight="1">
      <c r="A2" s="59" t="s">
        <v>1</v>
      </c>
    </row>
    <row r="4" ht="18" customHeight="1">
      <c r="B4" s="58" t="s">
        <v>2</v>
      </c>
    </row>
    <row r="5" ht="18" customHeight="1">
      <c r="B5" s="58" t="s">
        <v>3</v>
      </c>
    </row>
    <row r="7" ht="18" customHeight="1">
      <c r="B7" s="58" t="s">
        <v>4</v>
      </c>
    </row>
    <row r="8" ht="18" customHeight="1">
      <c r="B8" s="58" t="s">
        <v>5</v>
      </c>
    </row>
    <row r="20" ht="18" customHeight="1">
      <c r="A20" s="60" t="s">
        <v>6</v>
      </c>
    </row>
    <row r="21" ht="18" customHeight="1">
      <c r="A21" s="59" t="s">
        <v>7</v>
      </c>
    </row>
    <row r="22" ht="18" customHeight="1">
      <c r="B22" s="59" t="s">
        <v>8</v>
      </c>
    </row>
    <row r="23" ht="18" customHeight="1">
      <c r="B23" s="59" t="s">
        <v>9</v>
      </c>
    </row>
    <row r="24" ht="18" customHeight="1">
      <c r="B24" s="59" t="s">
        <v>10</v>
      </c>
    </row>
    <row r="25" ht="18" customHeight="1">
      <c r="B25" s="59"/>
    </row>
    <row r="26" ht="18" customHeight="1">
      <c r="B26" s="59"/>
    </row>
    <row r="27" ht="18" customHeight="1">
      <c r="B27" s="59"/>
    </row>
    <row r="28" ht="18" customHeight="1">
      <c r="B28" s="59"/>
    </row>
    <row r="29" ht="18" customHeight="1">
      <c r="B29" s="59" t="s">
        <v>11</v>
      </c>
    </row>
    <row r="30" ht="18" customHeight="1">
      <c r="B30" s="59" t="s">
        <v>12</v>
      </c>
    </row>
    <row r="31" ht="18" customHeight="1">
      <c r="B31" s="59"/>
    </row>
    <row r="32" ht="18" customHeight="1">
      <c r="A32" s="59" t="s">
        <v>13</v>
      </c>
    </row>
    <row r="33" ht="18" customHeight="1">
      <c r="B33" s="59" t="s">
        <v>14</v>
      </c>
    </row>
    <row r="34" ht="18" customHeight="1">
      <c r="B34" s="59" t="s">
        <v>15</v>
      </c>
    </row>
    <row r="35" ht="18" customHeight="1">
      <c r="B35" s="59" t="s">
        <v>16</v>
      </c>
    </row>
    <row r="36" ht="18" customHeight="1">
      <c r="B36" s="59" t="s">
        <v>17</v>
      </c>
    </row>
    <row r="37" ht="18" customHeight="1">
      <c r="B37" s="59" t="s">
        <v>18</v>
      </c>
    </row>
    <row r="39" ht="18" customHeight="1">
      <c r="A39" s="59" t="s">
        <v>19</v>
      </c>
    </row>
    <row r="40" ht="18" customHeight="1">
      <c r="B40" s="59" t="s">
        <v>20</v>
      </c>
    </row>
    <row r="41" ht="18" customHeight="1">
      <c r="B41" s="59" t="s">
        <v>15</v>
      </c>
    </row>
    <row r="42" ht="18" customHeight="1">
      <c r="B42" s="59" t="s">
        <v>16</v>
      </c>
    </row>
    <row r="43" ht="18" customHeight="1">
      <c r="B43" s="59" t="s">
        <v>17</v>
      </c>
    </row>
    <row r="44" ht="18" customHeight="1">
      <c r="B44" s="59" t="s">
        <v>21</v>
      </c>
    </row>
    <row r="45" ht="18" customHeight="1">
      <c r="B45" s="59" t="s">
        <v>22</v>
      </c>
    </row>
    <row r="50" ht="18" customHeight="1">
      <c r="B50" s="59" t="s">
        <v>23</v>
      </c>
    </row>
    <row r="51" ht="18" customHeight="1">
      <c r="B51" s="59" t="s">
        <v>24</v>
      </c>
    </row>
  </sheetData>
  <sheetProtection sheet="1"/>
  <printOptions/>
  <pageMargins left="0.75" right="0.75" top="1" bottom="1" header="0.512" footer="0.512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rgb="FF00B0F0"/>
  </sheetPr>
  <dimension ref="A2:AN39"/>
  <sheetViews>
    <sheetView showGridLines="0" showZeros="0" view="pageBreakPreview" zoomScale="85" zoomScaleNormal="70" zoomScaleSheetLayoutView="85" zoomScalePageLayoutView="0" workbookViewId="0" topLeftCell="A1">
      <pane ySplit="3" topLeftCell="A4" activePane="bottomLeft" state="frozen"/>
      <selection pane="topLeft" activeCell="J41" sqref="J41"/>
      <selection pane="bottomLeft" activeCell="E7" sqref="E7:H7"/>
    </sheetView>
  </sheetViews>
  <sheetFormatPr defaultColWidth="3.57421875" defaultRowHeight="18" customHeight="1"/>
  <cols>
    <col min="1" max="16384" width="3.421875" style="1" customWidth="1"/>
  </cols>
  <sheetData>
    <row r="1" ht="14.25" customHeight="1"/>
    <row r="2" spans="3:6" ht="26.25" customHeight="1">
      <c r="C2" s="84" t="s">
        <v>25</v>
      </c>
      <c r="D2" s="85"/>
      <c r="E2" s="85"/>
      <c r="F2" s="86"/>
    </row>
    <row r="3" ht="15" customHeight="1" thickTop="1"/>
    <row r="4" spans="15:40" ht="18" customHeight="1">
      <c r="O4" s="317" t="s">
        <v>67</v>
      </c>
      <c r="P4" s="317"/>
      <c r="Q4" s="317"/>
      <c r="R4" s="317"/>
      <c r="S4" s="317"/>
      <c r="T4" s="317"/>
      <c r="U4" s="317"/>
      <c r="V4" s="317"/>
      <c r="W4" s="317"/>
      <c r="X4" s="317"/>
      <c r="AC4" s="15"/>
      <c r="AD4" s="15"/>
      <c r="AE4" s="15"/>
      <c r="AF4" s="15"/>
      <c r="AG4" s="15"/>
      <c r="AH4" s="25"/>
      <c r="AI4" s="236" t="s">
        <v>68</v>
      </c>
      <c r="AJ4" s="237"/>
      <c r="AK4" s="237"/>
      <c r="AL4" s="237" t="s">
        <v>61</v>
      </c>
      <c r="AM4" s="237"/>
      <c r="AN4" s="238"/>
    </row>
    <row r="5" spans="15:40" ht="18" customHeight="1" thickBot="1">
      <c r="O5" s="318"/>
      <c r="P5" s="318"/>
      <c r="Q5" s="317"/>
      <c r="R5" s="317"/>
      <c r="S5" s="317"/>
      <c r="T5" s="317"/>
      <c r="U5" s="317"/>
      <c r="V5" s="317"/>
      <c r="W5" s="318"/>
      <c r="X5" s="318"/>
      <c r="AC5" s="15"/>
      <c r="AD5" s="15"/>
      <c r="AE5" s="15"/>
      <c r="AF5" s="15"/>
      <c r="AG5" s="15"/>
      <c r="AH5" s="25"/>
      <c r="AI5" s="311"/>
      <c r="AJ5" s="312"/>
      <c r="AK5" s="312"/>
      <c r="AL5" s="312"/>
      <c r="AM5" s="312"/>
      <c r="AN5" s="315"/>
    </row>
    <row r="6" spans="1:40" ht="18" customHeight="1" thickBot="1" thickTop="1">
      <c r="A6"/>
      <c r="B6" s="338" t="s">
        <v>107</v>
      </c>
      <c r="C6" s="338"/>
      <c r="D6" s="338"/>
      <c r="E6" s="338"/>
      <c r="F6" s="338"/>
      <c r="G6" s="338"/>
      <c r="H6" s="338"/>
      <c r="I6" s="88" t="s">
        <v>29</v>
      </c>
      <c r="J6" s="88"/>
      <c r="O6" s="10"/>
      <c r="P6" s="11"/>
      <c r="Q6" s="239">
        <f>'請求書総括表'!P7</f>
        <v>45047</v>
      </c>
      <c r="R6" s="239"/>
      <c r="S6" s="239"/>
      <c r="T6" s="239"/>
      <c r="U6" s="239"/>
      <c r="V6" s="239"/>
      <c r="W6" s="14"/>
      <c r="X6" s="10"/>
      <c r="AC6" s="15"/>
      <c r="AD6" s="15"/>
      <c r="AE6" s="15"/>
      <c r="AF6" s="15"/>
      <c r="AG6" s="15"/>
      <c r="AH6" s="25"/>
      <c r="AI6" s="311"/>
      <c r="AJ6" s="312"/>
      <c r="AK6" s="312"/>
      <c r="AL6" s="312"/>
      <c r="AM6" s="312"/>
      <c r="AN6" s="315"/>
    </row>
    <row r="7" spans="1:40" ht="18" customHeight="1" thickBot="1">
      <c r="A7"/>
      <c r="B7" s="339" t="s">
        <v>69</v>
      </c>
      <c r="C7" s="339"/>
      <c r="D7" s="340"/>
      <c r="E7" s="341"/>
      <c r="F7" s="342"/>
      <c r="G7" s="342"/>
      <c r="H7" s="343"/>
      <c r="I7" s="2" t="s">
        <v>70</v>
      </c>
      <c r="AC7" s="15"/>
      <c r="AD7" s="15"/>
      <c r="AE7" s="15"/>
      <c r="AF7" s="15"/>
      <c r="AG7" s="15"/>
      <c r="AH7" s="25"/>
      <c r="AI7" s="313"/>
      <c r="AJ7" s="314"/>
      <c r="AK7" s="314"/>
      <c r="AL7" s="314"/>
      <c r="AM7" s="314"/>
      <c r="AN7" s="316"/>
    </row>
    <row r="8" spans="1:21" ht="17.25" customHeight="1">
      <c r="A8"/>
      <c r="B8" s="1" t="s">
        <v>71</v>
      </c>
      <c r="R8" s="243"/>
      <c r="S8" s="243"/>
      <c r="T8" s="243"/>
      <c r="U8" s="243"/>
    </row>
    <row r="9" spans="28:40" ht="17.25" customHeight="1"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2:40" ht="17.25" customHeight="1">
      <c r="B10" s="244" t="s">
        <v>59</v>
      </c>
      <c r="C10" s="237"/>
      <c r="D10" s="237"/>
      <c r="E10" s="237"/>
      <c r="F10" s="237" t="s">
        <v>60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 t="s">
        <v>72</v>
      </c>
      <c r="R10" s="237"/>
      <c r="S10" s="237"/>
      <c r="T10" s="238"/>
      <c r="AB10" s="323" t="s">
        <v>104</v>
      </c>
      <c r="AC10" s="324"/>
      <c r="AD10" s="325"/>
      <c r="AE10" s="245">
        <f>'請求書総括表'!AB6</f>
        <v>0</v>
      </c>
      <c r="AF10" s="246"/>
      <c r="AG10" s="246"/>
      <c r="AH10" s="246"/>
      <c r="AI10" s="246"/>
      <c r="AJ10" s="246"/>
      <c r="AK10" s="246"/>
      <c r="AL10" s="246"/>
      <c r="AM10" s="246"/>
      <c r="AN10" s="247"/>
    </row>
    <row r="11" spans="2:40" ht="17.25" customHeight="1">
      <c r="B11" s="326">
        <f>'請求書総括表'!A26</f>
        <v>0</v>
      </c>
      <c r="C11" s="319"/>
      <c r="D11" s="319"/>
      <c r="E11" s="319"/>
      <c r="F11" s="328">
        <f>'請求書総括表'!C26</f>
        <v>0</v>
      </c>
      <c r="G11" s="329"/>
      <c r="H11" s="329"/>
      <c r="I11" s="329"/>
      <c r="J11" s="329"/>
      <c r="K11" s="329"/>
      <c r="L11" s="329"/>
      <c r="M11" s="329"/>
      <c r="N11" s="329"/>
      <c r="O11" s="329"/>
      <c r="P11" s="330"/>
      <c r="Q11" s="384">
        <f>'請求書総括表'!J26</f>
        <v>0</v>
      </c>
      <c r="R11" s="319"/>
      <c r="S11" s="319"/>
      <c r="T11" s="320"/>
      <c r="AB11" s="16" t="s">
        <v>30</v>
      </c>
      <c r="AC11" s="252">
        <f>'請求書総括表'!Z7</f>
        <v>0</v>
      </c>
      <c r="AD11" s="252"/>
      <c r="AE11" s="252"/>
      <c r="AF11" s="252"/>
      <c r="AG11" s="17"/>
      <c r="AH11" s="17"/>
      <c r="AI11" s="17"/>
      <c r="AJ11" s="17"/>
      <c r="AK11" s="17"/>
      <c r="AL11" s="17"/>
      <c r="AM11" s="17"/>
      <c r="AN11" s="26"/>
    </row>
    <row r="12" spans="2:40" ht="17.25" customHeight="1">
      <c r="B12" s="327"/>
      <c r="C12" s="321"/>
      <c r="D12" s="321"/>
      <c r="E12" s="321"/>
      <c r="F12" s="331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321"/>
      <c r="R12" s="321"/>
      <c r="S12" s="321"/>
      <c r="T12" s="322"/>
      <c r="AB12" s="18" t="s">
        <v>31</v>
      </c>
      <c r="AC12" s="7"/>
      <c r="AD12" s="253">
        <f>'請求書総括表'!AA8</f>
        <v>0</v>
      </c>
      <c r="AE12" s="253"/>
      <c r="AF12" s="253"/>
      <c r="AG12" s="253"/>
      <c r="AH12" s="253"/>
      <c r="AI12" s="253"/>
      <c r="AJ12" s="253"/>
      <c r="AK12" s="253"/>
      <c r="AL12" s="253"/>
      <c r="AM12" s="253"/>
      <c r="AN12" s="254"/>
    </row>
    <row r="13" spans="28:40" ht="17.25" customHeight="1">
      <c r="AB13" s="18"/>
      <c r="AC13" s="7"/>
      <c r="AD13" s="253">
        <f>'請求書総括表'!AA9</f>
        <v>0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4"/>
    </row>
    <row r="14" spans="7:40" ht="17.25" customHeight="1">
      <c r="G14" s="248" t="s">
        <v>73</v>
      </c>
      <c r="H14" s="249"/>
      <c r="I14" s="249"/>
      <c r="J14" s="249"/>
      <c r="K14" s="249"/>
      <c r="L14" s="249"/>
      <c r="M14" s="250"/>
      <c r="N14" s="251" t="s">
        <v>74</v>
      </c>
      <c r="O14" s="114"/>
      <c r="P14" s="114"/>
      <c r="Q14" s="114"/>
      <c r="R14" s="114"/>
      <c r="S14" s="114"/>
      <c r="T14" s="114"/>
      <c r="U14" s="114" t="s">
        <v>33</v>
      </c>
      <c r="V14" s="114"/>
      <c r="W14" s="114"/>
      <c r="X14" s="114"/>
      <c r="Y14" s="114"/>
      <c r="Z14" s="115"/>
      <c r="AB14" s="18" t="s">
        <v>36</v>
      </c>
      <c r="AC14" s="7"/>
      <c r="AD14" s="255">
        <f>'請求書総括表'!AA10</f>
        <v>0</v>
      </c>
      <c r="AE14" s="255"/>
      <c r="AF14" s="255"/>
      <c r="AG14" s="255"/>
      <c r="AH14" s="255"/>
      <c r="AI14" s="255"/>
      <c r="AJ14" s="255"/>
      <c r="AK14" s="255"/>
      <c r="AL14" s="255"/>
      <c r="AM14" s="255"/>
      <c r="AN14" s="27"/>
    </row>
    <row r="15" spans="2:40" ht="23.25" customHeight="1">
      <c r="B15" s="244" t="s">
        <v>34</v>
      </c>
      <c r="C15" s="237"/>
      <c r="D15" s="237"/>
      <c r="E15" s="237"/>
      <c r="F15" s="237"/>
      <c r="G15" s="256">
        <f>U35</f>
        <v>0</v>
      </c>
      <c r="H15" s="256"/>
      <c r="I15" s="256"/>
      <c r="J15" s="256"/>
      <c r="K15" s="256"/>
      <c r="L15" s="256"/>
      <c r="M15" s="257"/>
      <c r="N15" s="258"/>
      <c r="O15" s="259"/>
      <c r="P15" s="259"/>
      <c r="Q15" s="259"/>
      <c r="R15" s="259"/>
      <c r="S15" s="259"/>
      <c r="T15" s="259"/>
      <c r="U15" s="150" t="s">
        <v>45</v>
      </c>
      <c r="V15" s="150"/>
      <c r="W15" s="150"/>
      <c r="X15" s="150" t="s">
        <v>46</v>
      </c>
      <c r="Y15" s="150"/>
      <c r="Z15" s="151"/>
      <c r="AB15" s="18"/>
      <c r="AC15" s="7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8" t="s">
        <v>39</v>
      </c>
    </row>
    <row r="16" spans="2:40" ht="23.25" customHeight="1">
      <c r="B16" s="260" t="s">
        <v>37</v>
      </c>
      <c r="C16" s="261"/>
      <c r="D16" s="261"/>
      <c r="E16" s="261"/>
      <c r="F16" s="261"/>
      <c r="G16" s="262">
        <f>SUM(V36:Y37)</f>
        <v>0</v>
      </c>
      <c r="H16" s="262"/>
      <c r="I16" s="262"/>
      <c r="J16" s="262"/>
      <c r="K16" s="262"/>
      <c r="L16" s="262"/>
      <c r="M16" s="263"/>
      <c r="N16" s="258"/>
      <c r="O16" s="259"/>
      <c r="P16" s="259"/>
      <c r="Q16" s="259"/>
      <c r="R16" s="259"/>
      <c r="S16" s="259"/>
      <c r="T16" s="259"/>
      <c r="U16" s="334"/>
      <c r="V16" s="335"/>
      <c r="W16" s="309" t="s">
        <v>50</v>
      </c>
      <c r="X16" s="126"/>
      <c r="Y16" s="127"/>
      <c r="Z16" s="128" t="s">
        <v>50</v>
      </c>
      <c r="AB16" s="240" t="s">
        <v>108</v>
      </c>
      <c r="AC16" s="241"/>
      <c r="AD16" s="242">
        <f>'請求書総括表'!AA12</f>
        <v>0</v>
      </c>
      <c r="AE16" s="242"/>
      <c r="AF16" s="242"/>
      <c r="AG16" s="242"/>
      <c r="AH16" s="242"/>
      <c r="AI16" s="348" t="s">
        <v>109</v>
      </c>
      <c r="AJ16" s="348"/>
      <c r="AK16" s="242">
        <f>'請求書総括表'!AH12</f>
        <v>0</v>
      </c>
      <c r="AL16" s="242"/>
      <c r="AM16" s="242"/>
      <c r="AN16" s="349"/>
    </row>
    <row r="17" spans="2:40" ht="23.25" customHeight="1">
      <c r="B17" s="344" t="s">
        <v>40</v>
      </c>
      <c r="C17" s="345"/>
      <c r="D17" s="345"/>
      <c r="E17" s="345"/>
      <c r="F17" s="345"/>
      <c r="G17" s="346">
        <f>G15+G16</f>
        <v>0</v>
      </c>
      <c r="H17" s="346"/>
      <c r="I17" s="346"/>
      <c r="J17" s="346"/>
      <c r="K17" s="346"/>
      <c r="L17" s="346"/>
      <c r="M17" s="347"/>
      <c r="N17" s="258"/>
      <c r="O17" s="259"/>
      <c r="P17" s="259"/>
      <c r="Q17" s="259"/>
      <c r="R17" s="259"/>
      <c r="S17" s="259"/>
      <c r="T17" s="259"/>
      <c r="U17" s="336"/>
      <c r="V17" s="337"/>
      <c r="W17" s="310"/>
      <c r="X17" s="126"/>
      <c r="Y17" s="127"/>
      <c r="Z17" s="12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2:40" ht="17.25" customHeight="1">
      <c r="B18" s="3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164"/>
      <c r="O18" s="165"/>
      <c r="P18" s="165"/>
      <c r="Q18" s="165"/>
      <c r="R18" s="165"/>
      <c r="S18" s="165"/>
      <c r="T18" s="165"/>
      <c r="U18" s="266" t="s">
        <v>75</v>
      </c>
      <c r="V18" s="267"/>
      <c r="W18" s="268"/>
      <c r="X18" s="269" t="s">
        <v>76</v>
      </c>
      <c r="Y18" s="269"/>
      <c r="Z18" s="270"/>
      <c r="AB18" s="21"/>
      <c r="AC18" s="22"/>
      <c r="AD18" s="22"/>
      <c r="AE18" s="22"/>
      <c r="AF18" s="22"/>
      <c r="AG18" s="21"/>
      <c r="AH18" s="21"/>
      <c r="AI18" s="21"/>
      <c r="AJ18" s="21"/>
      <c r="AK18" s="21"/>
      <c r="AL18" s="21"/>
      <c r="AM18" s="21"/>
      <c r="AN18" s="21"/>
    </row>
    <row r="19" spans="2:40" ht="17.2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7.25" customHeight="1">
      <c r="B20" s="64" t="s">
        <v>110</v>
      </c>
      <c r="C20" s="65"/>
      <c r="D20" s="65"/>
      <c r="E20" s="65" t="s">
        <v>111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9"/>
    </row>
    <row r="21" spans="2:40" ht="17.25" customHeight="1" hidden="1">
      <c r="B21" s="66" t="s">
        <v>110</v>
      </c>
      <c r="C21" s="21"/>
      <c r="D21" s="21"/>
      <c r="E21" s="67" t="s">
        <v>56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30"/>
    </row>
    <row r="22" spans="2:40" ht="17.25" customHeight="1">
      <c r="B22" s="66"/>
      <c r="C22" s="21"/>
      <c r="D22" s="21"/>
      <c r="E22" s="21" t="s">
        <v>77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30"/>
    </row>
    <row r="23" spans="2:40" ht="17.25" customHeight="1">
      <c r="B23" s="68"/>
      <c r="C23" s="69"/>
      <c r="D23" s="69"/>
      <c r="E23" s="69" t="s">
        <v>78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31"/>
    </row>
    <row r="24" spans="2:40" ht="17.25" customHeight="1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2:40" ht="17.25" customHeight="1">
      <c r="B25" s="278" t="s">
        <v>79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80"/>
      <c r="Z25" s="281" t="s">
        <v>80</v>
      </c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3"/>
    </row>
    <row r="26" spans="2:40" ht="17.25" customHeight="1">
      <c r="B26" s="284" t="s">
        <v>81</v>
      </c>
      <c r="C26" s="117"/>
      <c r="D26" s="117"/>
      <c r="E26" s="118"/>
      <c r="F26" s="70" t="s">
        <v>112</v>
      </c>
      <c r="G26" s="119" t="s">
        <v>82</v>
      </c>
      <c r="H26" s="117"/>
      <c r="I26" s="117"/>
      <c r="J26" s="118"/>
      <c r="K26" s="150" t="s">
        <v>83</v>
      </c>
      <c r="L26" s="150"/>
      <c r="M26" s="150"/>
      <c r="N26" s="150"/>
      <c r="O26" s="150"/>
      <c r="P26" s="150" t="s">
        <v>84</v>
      </c>
      <c r="Q26" s="150"/>
      <c r="R26" s="150"/>
      <c r="S26" s="150"/>
      <c r="T26" s="150"/>
      <c r="U26" s="150" t="s">
        <v>85</v>
      </c>
      <c r="V26" s="150"/>
      <c r="W26" s="150"/>
      <c r="X26" s="150"/>
      <c r="Y26" s="264"/>
      <c r="Z26" s="265" t="s">
        <v>63</v>
      </c>
      <c r="AA26" s="150"/>
      <c r="AB26" s="150"/>
      <c r="AC26" s="150"/>
      <c r="AD26" s="150"/>
      <c r="AE26" s="119" t="s">
        <v>38</v>
      </c>
      <c r="AF26" s="117"/>
      <c r="AG26" s="117"/>
      <c r="AH26" s="117"/>
      <c r="AI26" s="118"/>
      <c r="AJ26" s="119" t="s">
        <v>86</v>
      </c>
      <c r="AK26" s="117"/>
      <c r="AL26" s="117"/>
      <c r="AM26" s="117"/>
      <c r="AN26" s="120"/>
    </row>
    <row r="27" spans="2:40" ht="17.25" customHeight="1">
      <c r="B27" s="191"/>
      <c r="C27" s="192"/>
      <c r="D27" s="192"/>
      <c r="E27" s="276"/>
      <c r="F27" s="13"/>
      <c r="G27" s="287"/>
      <c r="H27" s="288"/>
      <c r="I27" s="288"/>
      <c r="J27" s="289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85">
        <f>K27-P27</f>
        <v>0</v>
      </c>
      <c r="V27" s="285"/>
      <c r="W27" s="285"/>
      <c r="X27" s="285"/>
      <c r="Y27" s="286"/>
      <c r="Z27" s="271"/>
      <c r="AA27" s="272"/>
      <c r="AB27" s="272"/>
      <c r="AC27" s="272"/>
      <c r="AD27" s="272"/>
      <c r="AE27" s="273"/>
      <c r="AF27" s="274"/>
      <c r="AG27" s="274"/>
      <c r="AH27" s="274"/>
      <c r="AI27" s="275"/>
      <c r="AJ27" s="119" t="s">
        <v>87</v>
      </c>
      <c r="AK27" s="117"/>
      <c r="AL27" s="117"/>
      <c r="AM27" s="117"/>
      <c r="AN27" s="120"/>
    </row>
    <row r="28" spans="2:40" ht="17.25" customHeight="1">
      <c r="B28" s="191"/>
      <c r="C28" s="192"/>
      <c r="D28" s="192"/>
      <c r="E28" s="276"/>
      <c r="F28" s="13"/>
      <c r="G28" s="287"/>
      <c r="H28" s="288"/>
      <c r="I28" s="288"/>
      <c r="J28" s="289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85">
        <f aca="true" t="shared" si="0" ref="U28:U34">K28-P28</f>
        <v>0</v>
      </c>
      <c r="V28" s="285"/>
      <c r="W28" s="285"/>
      <c r="X28" s="285"/>
      <c r="Y28" s="286"/>
      <c r="Z28" s="271"/>
      <c r="AA28" s="272"/>
      <c r="AB28" s="272"/>
      <c r="AC28" s="272"/>
      <c r="AD28" s="272"/>
      <c r="AE28" s="273"/>
      <c r="AF28" s="274"/>
      <c r="AG28" s="274"/>
      <c r="AH28" s="274"/>
      <c r="AI28" s="275"/>
      <c r="AJ28" s="119" t="s">
        <v>87</v>
      </c>
      <c r="AK28" s="117"/>
      <c r="AL28" s="117"/>
      <c r="AM28" s="117"/>
      <c r="AN28" s="120"/>
    </row>
    <row r="29" spans="2:40" ht="17.25" customHeight="1">
      <c r="B29" s="191"/>
      <c r="C29" s="192"/>
      <c r="D29" s="192"/>
      <c r="E29" s="276"/>
      <c r="F29" s="13"/>
      <c r="G29" s="287"/>
      <c r="H29" s="288"/>
      <c r="I29" s="288"/>
      <c r="J29" s="289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85">
        <f t="shared" si="0"/>
        <v>0</v>
      </c>
      <c r="V29" s="285"/>
      <c r="W29" s="285"/>
      <c r="X29" s="285"/>
      <c r="Y29" s="286"/>
      <c r="Z29" s="271"/>
      <c r="AA29" s="272"/>
      <c r="AB29" s="272"/>
      <c r="AC29" s="272"/>
      <c r="AD29" s="272"/>
      <c r="AE29" s="273"/>
      <c r="AF29" s="274"/>
      <c r="AG29" s="274"/>
      <c r="AH29" s="274"/>
      <c r="AI29" s="275"/>
      <c r="AJ29" s="119" t="s">
        <v>87</v>
      </c>
      <c r="AK29" s="117"/>
      <c r="AL29" s="117"/>
      <c r="AM29" s="117"/>
      <c r="AN29" s="120"/>
    </row>
    <row r="30" spans="2:40" ht="17.25" customHeight="1">
      <c r="B30" s="191"/>
      <c r="C30" s="192"/>
      <c r="D30" s="192"/>
      <c r="E30" s="276"/>
      <c r="F30" s="13"/>
      <c r="G30" s="287"/>
      <c r="H30" s="288"/>
      <c r="I30" s="288"/>
      <c r="J30" s="289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85">
        <f t="shared" si="0"/>
        <v>0</v>
      </c>
      <c r="V30" s="285"/>
      <c r="W30" s="285"/>
      <c r="X30" s="285"/>
      <c r="Y30" s="286"/>
      <c r="Z30" s="271"/>
      <c r="AA30" s="272"/>
      <c r="AB30" s="272"/>
      <c r="AC30" s="272"/>
      <c r="AD30" s="272"/>
      <c r="AE30" s="273"/>
      <c r="AF30" s="274"/>
      <c r="AG30" s="274"/>
      <c r="AH30" s="274"/>
      <c r="AI30" s="275"/>
      <c r="AJ30" s="119" t="s">
        <v>87</v>
      </c>
      <c r="AK30" s="117"/>
      <c r="AL30" s="117"/>
      <c r="AM30" s="117"/>
      <c r="AN30" s="120"/>
    </row>
    <row r="31" spans="2:40" ht="17.25" customHeight="1">
      <c r="B31" s="191"/>
      <c r="C31" s="192"/>
      <c r="D31" s="192"/>
      <c r="E31" s="276"/>
      <c r="F31" s="13"/>
      <c r="G31" s="287"/>
      <c r="H31" s="288"/>
      <c r="I31" s="288"/>
      <c r="J31" s="289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85">
        <f t="shared" si="0"/>
        <v>0</v>
      </c>
      <c r="V31" s="285"/>
      <c r="W31" s="285"/>
      <c r="X31" s="285"/>
      <c r="Y31" s="286"/>
      <c r="Z31" s="271"/>
      <c r="AA31" s="272"/>
      <c r="AB31" s="272"/>
      <c r="AC31" s="272"/>
      <c r="AD31" s="272"/>
      <c r="AE31" s="273"/>
      <c r="AF31" s="274"/>
      <c r="AG31" s="274"/>
      <c r="AH31" s="274"/>
      <c r="AI31" s="275"/>
      <c r="AJ31" s="119" t="s">
        <v>87</v>
      </c>
      <c r="AK31" s="117"/>
      <c r="AL31" s="117"/>
      <c r="AM31" s="117"/>
      <c r="AN31" s="120"/>
    </row>
    <row r="32" spans="2:40" ht="17.25" customHeight="1">
      <c r="B32" s="191"/>
      <c r="C32" s="192"/>
      <c r="D32" s="192"/>
      <c r="E32" s="276"/>
      <c r="F32" s="13"/>
      <c r="G32" s="287"/>
      <c r="H32" s="288"/>
      <c r="I32" s="288"/>
      <c r="J32" s="289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85">
        <f t="shared" si="0"/>
        <v>0</v>
      </c>
      <c r="V32" s="285"/>
      <c r="W32" s="285"/>
      <c r="X32" s="285"/>
      <c r="Y32" s="286"/>
      <c r="Z32" s="271"/>
      <c r="AA32" s="272"/>
      <c r="AB32" s="272"/>
      <c r="AC32" s="272"/>
      <c r="AD32" s="272"/>
      <c r="AE32" s="273"/>
      <c r="AF32" s="274"/>
      <c r="AG32" s="274"/>
      <c r="AH32" s="274"/>
      <c r="AI32" s="275"/>
      <c r="AJ32" s="119" t="s">
        <v>87</v>
      </c>
      <c r="AK32" s="117"/>
      <c r="AL32" s="117"/>
      <c r="AM32" s="117"/>
      <c r="AN32" s="120"/>
    </row>
    <row r="33" spans="2:40" ht="17.25" customHeight="1">
      <c r="B33" s="191"/>
      <c r="C33" s="192"/>
      <c r="D33" s="192"/>
      <c r="E33" s="276"/>
      <c r="F33" s="13"/>
      <c r="G33" s="287"/>
      <c r="H33" s="288"/>
      <c r="I33" s="288"/>
      <c r="J33" s="289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85">
        <f t="shared" si="0"/>
        <v>0</v>
      </c>
      <c r="V33" s="285"/>
      <c r="W33" s="285"/>
      <c r="X33" s="285"/>
      <c r="Y33" s="286"/>
      <c r="Z33" s="271"/>
      <c r="AA33" s="272"/>
      <c r="AB33" s="272"/>
      <c r="AC33" s="272"/>
      <c r="AD33" s="272"/>
      <c r="AE33" s="273"/>
      <c r="AF33" s="274"/>
      <c r="AG33" s="274"/>
      <c r="AH33" s="274"/>
      <c r="AI33" s="275"/>
      <c r="AJ33" s="119" t="s">
        <v>87</v>
      </c>
      <c r="AK33" s="117"/>
      <c r="AL33" s="117"/>
      <c r="AM33" s="117"/>
      <c r="AN33" s="120"/>
    </row>
    <row r="34" spans="2:40" ht="17.25" customHeight="1" thickBot="1">
      <c r="B34" s="297"/>
      <c r="C34" s="298"/>
      <c r="D34" s="298"/>
      <c r="E34" s="299"/>
      <c r="F34" s="13"/>
      <c r="G34" s="287"/>
      <c r="H34" s="288"/>
      <c r="I34" s="288"/>
      <c r="J34" s="289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1">
        <f t="shared" si="0"/>
        <v>0</v>
      </c>
      <c r="V34" s="301"/>
      <c r="W34" s="301"/>
      <c r="X34" s="301"/>
      <c r="Y34" s="302"/>
      <c r="Z34" s="271"/>
      <c r="AA34" s="272"/>
      <c r="AB34" s="272"/>
      <c r="AC34" s="272"/>
      <c r="AD34" s="272"/>
      <c r="AE34" s="273"/>
      <c r="AF34" s="274"/>
      <c r="AG34" s="274"/>
      <c r="AH34" s="274"/>
      <c r="AI34" s="275"/>
      <c r="AJ34" s="119" t="s">
        <v>87</v>
      </c>
      <c r="AK34" s="117"/>
      <c r="AL34" s="117"/>
      <c r="AM34" s="117"/>
      <c r="AN34" s="120"/>
    </row>
    <row r="35" spans="2:40" ht="17.25" customHeight="1" thickBot="1" thickTop="1">
      <c r="B35" s="290" t="s">
        <v>88</v>
      </c>
      <c r="C35" s="291"/>
      <c r="D35" s="291"/>
      <c r="E35" s="292"/>
      <c r="F35" s="71"/>
      <c r="G35" s="350"/>
      <c r="H35" s="351"/>
      <c r="I35" s="351"/>
      <c r="J35" s="352"/>
      <c r="K35" s="293">
        <f>SUM(K27:O34)</f>
        <v>0</v>
      </c>
      <c r="L35" s="293"/>
      <c r="M35" s="293"/>
      <c r="N35" s="293"/>
      <c r="O35" s="293"/>
      <c r="P35" s="293">
        <f>SUM(P27:T34)</f>
        <v>0</v>
      </c>
      <c r="Q35" s="293"/>
      <c r="R35" s="293"/>
      <c r="S35" s="293"/>
      <c r="T35" s="293"/>
      <c r="U35" s="293">
        <f>SUM(U27:Y34)</f>
        <v>0</v>
      </c>
      <c r="V35" s="293"/>
      <c r="W35" s="293"/>
      <c r="X35" s="293"/>
      <c r="Y35" s="294"/>
      <c r="Z35" s="295"/>
      <c r="AA35" s="296"/>
      <c r="AB35" s="296"/>
      <c r="AC35" s="296"/>
      <c r="AD35" s="296"/>
      <c r="AE35" s="303"/>
      <c r="AF35" s="304"/>
      <c r="AG35" s="304"/>
      <c r="AH35" s="304"/>
      <c r="AI35" s="305"/>
      <c r="AJ35" s="306"/>
      <c r="AK35" s="307"/>
      <c r="AL35" s="307"/>
      <c r="AM35" s="307"/>
      <c r="AN35" s="308"/>
    </row>
    <row r="36" spans="4:26" ht="18" customHeight="1">
      <c r="D36" s="72" t="s">
        <v>113</v>
      </c>
      <c r="E36" s="73"/>
      <c r="I36" s="353" t="s">
        <v>114</v>
      </c>
      <c r="J36" s="354"/>
      <c r="K36" s="355"/>
      <c r="L36" s="362" t="s">
        <v>115</v>
      </c>
      <c r="M36" s="363"/>
      <c r="N36" s="363"/>
      <c r="O36" s="364">
        <f>SUMIF(F27:F34,"",U27:Y34)</f>
        <v>0</v>
      </c>
      <c r="P36" s="364"/>
      <c r="Q36" s="364"/>
      <c r="R36" s="365"/>
      <c r="S36" s="366" t="s">
        <v>116</v>
      </c>
      <c r="T36" s="354"/>
      <c r="U36" s="355"/>
      <c r="V36" s="369">
        <f>ROUND(O36*0.1,0)</f>
        <v>0</v>
      </c>
      <c r="W36" s="364"/>
      <c r="X36" s="364"/>
      <c r="Y36" s="370"/>
      <c r="Z36" s="72" t="s">
        <v>117</v>
      </c>
    </row>
    <row r="37" spans="4:30" ht="18" customHeight="1">
      <c r="D37"/>
      <c r="E37"/>
      <c r="F37"/>
      <c r="I37" s="356"/>
      <c r="J37" s="357"/>
      <c r="K37" s="358"/>
      <c r="L37" s="371" t="s">
        <v>118</v>
      </c>
      <c r="M37" s="372"/>
      <c r="N37" s="372"/>
      <c r="O37" s="373">
        <f>SUMIF(F27:F34,"※",U27:Y34)</f>
        <v>0</v>
      </c>
      <c r="P37" s="373"/>
      <c r="Q37" s="373"/>
      <c r="R37" s="374"/>
      <c r="S37" s="367"/>
      <c r="T37" s="357"/>
      <c r="U37" s="358"/>
      <c r="V37" s="375">
        <f>ROUND(O37*0.08,0)</f>
        <v>0</v>
      </c>
      <c r="W37" s="373"/>
      <c r="X37" s="373"/>
      <c r="Y37" s="376"/>
      <c r="AA37" s="72" t="s">
        <v>119</v>
      </c>
      <c r="AB37" s="23"/>
      <c r="AD37" s="24"/>
    </row>
    <row r="38" spans="5:26" ht="18" customHeight="1" thickBot="1">
      <c r="E38" s="73"/>
      <c r="I38" s="359"/>
      <c r="J38" s="360"/>
      <c r="K38" s="361"/>
      <c r="L38" s="377" t="s">
        <v>120</v>
      </c>
      <c r="M38" s="378"/>
      <c r="N38" s="378"/>
      <c r="O38" s="379">
        <f>SUMIF(F27:F34,"非",U27:Y34)</f>
        <v>0</v>
      </c>
      <c r="P38" s="379"/>
      <c r="Q38" s="379"/>
      <c r="R38" s="380"/>
      <c r="S38" s="368"/>
      <c r="T38" s="360"/>
      <c r="U38" s="361"/>
      <c r="V38" s="381">
        <f>ROUND(O38*0,0)</f>
        <v>0</v>
      </c>
      <c r="W38" s="382"/>
      <c r="X38" s="382"/>
      <c r="Y38" s="383"/>
      <c r="Z38" s="72" t="s">
        <v>121</v>
      </c>
    </row>
    <row r="39" ht="18" customHeight="1">
      <c r="AB39" s="23" t="s">
        <v>122</v>
      </c>
    </row>
  </sheetData>
  <sheetProtection sheet="1" selectLockedCells="1"/>
  <mergeCells count="142">
    <mergeCell ref="V38:Y38"/>
    <mergeCell ref="I36:K38"/>
    <mergeCell ref="L36:N36"/>
    <mergeCell ref="O36:R36"/>
    <mergeCell ref="S36:U38"/>
    <mergeCell ref="V36:Y36"/>
    <mergeCell ref="L37:N37"/>
    <mergeCell ref="O37:R37"/>
    <mergeCell ref="V37:Y37"/>
    <mergeCell ref="L38:N38"/>
    <mergeCell ref="O38:R38"/>
    <mergeCell ref="G27:J27"/>
    <mergeCell ref="G28:J28"/>
    <mergeCell ref="G29:J29"/>
    <mergeCell ref="G30:J30"/>
    <mergeCell ref="G31:J31"/>
    <mergeCell ref="G32:J32"/>
    <mergeCell ref="K31:O31"/>
    <mergeCell ref="K33:O33"/>
    <mergeCell ref="P33:T33"/>
    <mergeCell ref="AD13:AN13"/>
    <mergeCell ref="AD14:AM15"/>
    <mergeCell ref="AB16:AC16"/>
    <mergeCell ref="AD16:AH16"/>
    <mergeCell ref="AI16:AJ16"/>
    <mergeCell ref="AK16:AN16"/>
    <mergeCell ref="B11:E12"/>
    <mergeCell ref="F11:P12"/>
    <mergeCell ref="O4:X5"/>
    <mergeCell ref="AI5:AK7"/>
    <mergeCell ref="AL5:AN7"/>
    <mergeCell ref="Q11:T12"/>
    <mergeCell ref="B6:H6"/>
    <mergeCell ref="B7:D7"/>
    <mergeCell ref="E7:H7"/>
    <mergeCell ref="B10:E10"/>
    <mergeCell ref="B33:E33"/>
    <mergeCell ref="AJ35:AN35"/>
    <mergeCell ref="W16:W17"/>
    <mergeCell ref="Z16:Z17"/>
    <mergeCell ref="U16:V17"/>
    <mergeCell ref="X16:Y17"/>
    <mergeCell ref="AJ33:AN33"/>
    <mergeCell ref="Z34:AD34"/>
    <mergeCell ref="AE34:AI34"/>
    <mergeCell ref="AJ34:AN34"/>
    <mergeCell ref="AE35:AI35"/>
    <mergeCell ref="G33:J33"/>
    <mergeCell ref="G34:J34"/>
    <mergeCell ref="G35:J35"/>
    <mergeCell ref="Z33:AD33"/>
    <mergeCell ref="AE33:AI33"/>
    <mergeCell ref="U33:Y33"/>
    <mergeCell ref="B35:E35"/>
    <mergeCell ref="K35:O35"/>
    <mergeCell ref="P35:T35"/>
    <mergeCell ref="U35:Y35"/>
    <mergeCell ref="Z35:AD35"/>
    <mergeCell ref="B31:E31"/>
    <mergeCell ref="B34:E34"/>
    <mergeCell ref="K34:O34"/>
    <mergeCell ref="P34:T34"/>
    <mergeCell ref="U34:Y34"/>
    <mergeCell ref="AJ30:AN30"/>
    <mergeCell ref="B29:E29"/>
    <mergeCell ref="AJ31:AN31"/>
    <mergeCell ref="B32:E32"/>
    <mergeCell ref="K32:O32"/>
    <mergeCell ref="P32:T32"/>
    <mergeCell ref="U32:Y32"/>
    <mergeCell ref="Z32:AD32"/>
    <mergeCell ref="AE32:AI32"/>
    <mergeCell ref="AJ32:AN32"/>
    <mergeCell ref="B30:E30"/>
    <mergeCell ref="K30:O30"/>
    <mergeCell ref="P30:T30"/>
    <mergeCell ref="U30:Y30"/>
    <mergeCell ref="Z30:AD30"/>
    <mergeCell ref="AE30:AI30"/>
    <mergeCell ref="AE31:AI31"/>
    <mergeCell ref="P31:T31"/>
    <mergeCell ref="U31:Y31"/>
    <mergeCell ref="K29:O29"/>
    <mergeCell ref="P29:T29"/>
    <mergeCell ref="U29:Y29"/>
    <mergeCell ref="Z29:AD29"/>
    <mergeCell ref="Z31:AD31"/>
    <mergeCell ref="AJ27:AN27"/>
    <mergeCell ref="AJ28:AN28"/>
    <mergeCell ref="AE29:AI29"/>
    <mergeCell ref="AJ29:AN29"/>
    <mergeCell ref="B28:E28"/>
    <mergeCell ref="K28:O28"/>
    <mergeCell ref="P28:T28"/>
    <mergeCell ref="U28:Y28"/>
    <mergeCell ref="Z28:AD28"/>
    <mergeCell ref="AE28:AI28"/>
    <mergeCell ref="B27:E27"/>
    <mergeCell ref="K27:O27"/>
    <mergeCell ref="P27:T27"/>
    <mergeCell ref="U27:Y27"/>
    <mergeCell ref="Z27:AD27"/>
    <mergeCell ref="AE27:AI27"/>
    <mergeCell ref="U18:W18"/>
    <mergeCell ref="X18:Z18"/>
    <mergeCell ref="B25:Y25"/>
    <mergeCell ref="Z25:AN25"/>
    <mergeCell ref="B26:E26"/>
    <mergeCell ref="K26:O26"/>
    <mergeCell ref="P26:T26"/>
    <mergeCell ref="AJ26:AN26"/>
    <mergeCell ref="G26:J26"/>
    <mergeCell ref="B16:F16"/>
    <mergeCell ref="G16:M16"/>
    <mergeCell ref="N16:T16"/>
    <mergeCell ref="U26:Y26"/>
    <mergeCell ref="Z26:AD26"/>
    <mergeCell ref="AE26:AI26"/>
    <mergeCell ref="B17:F17"/>
    <mergeCell ref="G17:M17"/>
    <mergeCell ref="N17:T17"/>
    <mergeCell ref="N18:T18"/>
    <mergeCell ref="R8:U8"/>
    <mergeCell ref="F10:P10"/>
    <mergeCell ref="Q10:T10"/>
    <mergeCell ref="AB10:AD10"/>
    <mergeCell ref="AE10:AN10"/>
    <mergeCell ref="B15:F15"/>
    <mergeCell ref="G15:M15"/>
    <mergeCell ref="N15:T15"/>
    <mergeCell ref="U15:W15"/>
    <mergeCell ref="X15:Z15"/>
    <mergeCell ref="C2:F2"/>
    <mergeCell ref="AI4:AK4"/>
    <mergeCell ref="AL4:AN4"/>
    <mergeCell ref="I6:J6"/>
    <mergeCell ref="Q6:V6"/>
    <mergeCell ref="G14:M14"/>
    <mergeCell ref="N14:T14"/>
    <mergeCell ref="U14:Z14"/>
    <mergeCell ref="AC11:AF11"/>
    <mergeCell ref="AD12:AN12"/>
  </mergeCells>
  <dataValidations count="4">
    <dataValidation type="list" allowBlank="1" showInputMessage="1" showErrorMessage="1" sqref="C2:F2">
      <formula1>"提出用,業者控"</formula1>
    </dataValidation>
    <dataValidation allowBlank="1" showInputMessage="1" showErrorMessage="1" imeMode="off" sqref="Q6:V6 K27:T34 G27:G34"/>
    <dataValidation allowBlank="1" showInputMessage="1" showErrorMessage="1" imeMode="hiragana" sqref="B27:E34 B11:T12 E7"/>
    <dataValidation type="list" allowBlank="1" showInputMessage="1" showErrorMessage="1" imeMode="off" sqref="F27:F34">
      <formula1>"※,非"</formula1>
    </dataValidation>
  </dataValidations>
  <printOptions horizontalCentered="1" verticalCentered="1"/>
  <pageMargins left="0" right="0" top="0.2362204724409449" bottom="0" header="0" footer="0"/>
  <pageSetup horizontalDpi="600" verticalDpi="600" orientation="landscape" paperSize="9" scale="96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tabColor rgb="FF00B0F0"/>
  </sheetPr>
  <dimension ref="A2:AN39"/>
  <sheetViews>
    <sheetView showGridLines="0" showZeros="0" view="pageBreakPreview" zoomScale="85" zoomScaleNormal="70" zoomScaleSheetLayoutView="85" zoomScalePageLayoutView="0" workbookViewId="0" topLeftCell="A1">
      <pane ySplit="3" topLeftCell="A4" activePane="bottomLeft" state="frozen"/>
      <selection pane="topLeft" activeCell="J41" sqref="J41"/>
      <selection pane="bottomLeft" activeCell="E7" sqref="E7:H7"/>
    </sheetView>
  </sheetViews>
  <sheetFormatPr defaultColWidth="3.57421875" defaultRowHeight="18" customHeight="1"/>
  <cols>
    <col min="1" max="16384" width="3.421875" style="1" customWidth="1"/>
  </cols>
  <sheetData>
    <row r="1" ht="14.25" customHeight="1"/>
    <row r="2" spans="3:6" ht="26.25" customHeight="1">
      <c r="C2" s="84" t="s">
        <v>25</v>
      </c>
      <c r="D2" s="85"/>
      <c r="E2" s="85"/>
      <c r="F2" s="86"/>
    </row>
    <row r="3" ht="15" customHeight="1" thickTop="1"/>
    <row r="4" spans="15:40" ht="18" customHeight="1">
      <c r="O4" s="317" t="s">
        <v>67</v>
      </c>
      <c r="P4" s="317"/>
      <c r="Q4" s="317"/>
      <c r="R4" s="317"/>
      <c r="S4" s="317"/>
      <c r="T4" s="317"/>
      <c r="U4" s="317"/>
      <c r="V4" s="317"/>
      <c r="W4" s="317"/>
      <c r="X4" s="317"/>
      <c r="AC4" s="15"/>
      <c r="AD4" s="15"/>
      <c r="AE4" s="15"/>
      <c r="AF4" s="15"/>
      <c r="AG4" s="15"/>
      <c r="AH4" s="25"/>
      <c r="AI4" s="236" t="s">
        <v>68</v>
      </c>
      <c r="AJ4" s="237"/>
      <c r="AK4" s="237"/>
      <c r="AL4" s="237" t="s">
        <v>61</v>
      </c>
      <c r="AM4" s="237"/>
      <c r="AN4" s="238"/>
    </row>
    <row r="5" spans="15:40" ht="18" customHeight="1" thickBot="1">
      <c r="O5" s="318"/>
      <c r="P5" s="318"/>
      <c r="Q5" s="317"/>
      <c r="R5" s="317"/>
      <c r="S5" s="317"/>
      <c r="T5" s="317"/>
      <c r="U5" s="317"/>
      <c r="V5" s="317"/>
      <c r="W5" s="318"/>
      <c r="X5" s="318"/>
      <c r="AC5" s="15"/>
      <c r="AD5" s="15"/>
      <c r="AE5" s="15"/>
      <c r="AF5" s="15"/>
      <c r="AG5" s="15"/>
      <c r="AH5" s="25"/>
      <c r="AI5" s="311"/>
      <c r="AJ5" s="312"/>
      <c r="AK5" s="312"/>
      <c r="AL5" s="312"/>
      <c r="AM5" s="312"/>
      <c r="AN5" s="315"/>
    </row>
    <row r="6" spans="1:40" ht="18" customHeight="1" thickBot="1" thickTop="1">
      <c r="A6"/>
      <c r="B6" s="338" t="s">
        <v>107</v>
      </c>
      <c r="C6" s="338"/>
      <c r="D6" s="338"/>
      <c r="E6" s="338"/>
      <c r="F6" s="338"/>
      <c r="G6" s="338"/>
      <c r="H6" s="338"/>
      <c r="I6" s="88" t="s">
        <v>29</v>
      </c>
      <c r="J6" s="88"/>
      <c r="O6" s="10"/>
      <c r="P6" s="11"/>
      <c r="Q6" s="239">
        <f>'請求書総括表'!P7</f>
        <v>45047</v>
      </c>
      <c r="R6" s="239"/>
      <c r="S6" s="239"/>
      <c r="T6" s="239"/>
      <c r="U6" s="239"/>
      <c r="V6" s="239"/>
      <c r="W6" s="14"/>
      <c r="X6" s="10"/>
      <c r="AC6" s="15"/>
      <c r="AD6" s="15"/>
      <c r="AE6" s="15"/>
      <c r="AF6" s="15"/>
      <c r="AG6" s="15"/>
      <c r="AH6" s="25"/>
      <c r="AI6" s="311"/>
      <c r="AJ6" s="312"/>
      <c r="AK6" s="312"/>
      <c r="AL6" s="312"/>
      <c r="AM6" s="312"/>
      <c r="AN6" s="315"/>
    </row>
    <row r="7" spans="1:40" ht="18" customHeight="1" thickBot="1">
      <c r="A7"/>
      <c r="B7" s="339" t="s">
        <v>69</v>
      </c>
      <c r="C7" s="339"/>
      <c r="D7" s="340"/>
      <c r="E7" s="341"/>
      <c r="F7" s="342"/>
      <c r="G7" s="342"/>
      <c r="H7" s="343"/>
      <c r="I7" s="2" t="s">
        <v>70</v>
      </c>
      <c r="AC7" s="15"/>
      <c r="AD7" s="15"/>
      <c r="AE7" s="15"/>
      <c r="AF7" s="15"/>
      <c r="AG7" s="15"/>
      <c r="AH7" s="25"/>
      <c r="AI7" s="313"/>
      <c r="AJ7" s="314"/>
      <c r="AK7" s="314"/>
      <c r="AL7" s="314"/>
      <c r="AM7" s="314"/>
      <c r="AN7" s="316"/>
    </row>
    <row r="8" spans="1:21" ht="17.25" customHeight="1">
      <c r="A8"/>
      <c r="B8" s="1" t="s">
        <v>71</v>
      </c>
      <c r="R8" s="243"/>
      <c r="S8" s="243"/>
      <c r="T8" s="243"/>
      <c r="U8" s="243"/>
    </row>
    <row r="9" spans="28:40" ht="17.25" customHeight="1"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2:40" ht="17.25" customHeight="1">
      <c r="B10" s="244" t="s">
        <v>59</v>
      </c>
      <c r="C10" s="237"/>
      <c r="D10" s="237"/>
      <c r="E10" s="237"/>
      <c r="F10" s="237" t="s">
        <v>60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 t="s">
        <v>72</v>
      </c>
      <c r="R10" s="237"/>
      <c r="S10" s="237"/>
      <c r="T10" s="238"/>
      <c r="AB10" s="323" t="s">
        <v>104</v>
      </c>
      <c r="AC10" s="324"/>
      <c r="AD10" s="325"/>
      <c r="AE10" s="245">
        <f>'請求書総括表'!AB6</f>
        <v>0</v>
      </c>
      <c r="AF10" s="246"/>
      <c r="AG10" s="246"/>
      <c r="AH10" s="246"/>
      <c r="AI10" s="246"/>
      <c r="AJ10" s="246"/>
      <c r="AK10" s="246"/>
      <c r="AL10" s="246"/>
      <c r="AM10" s="246"/>
      <c r="AN10" s="247"/>
    </row>
    <row r="11" spans="2:40" ht="17.25" customHeight="1">
      <c r="B11" s="326">
        <f>'請求書総括表'!A27</f>
        <v>0</v>
      </c>
      <c r="C11" s="319"/>
      <c r="D11" s="319"/>
      <c r="E11" s="319"/>
      <c r="F11" s="328">
        <f>'請求書総括表'!C27</f>
        <v>0</v>
      </c>
      <c r="G11" s="329"/>
      <c r="H11" s="329"/>
      <c r="I11" s="329"/>
      <c r="J11" s="329"/>
      <c r="K11" s="329"/>
      <c r="L11" s="329"/>
      <c r="M11" s="329"/>
      <c r="N11" s="329"/>
      <c r="O11" s="329"/>
      <c r="P11" s="330"/>
      <c r="Q11" s="384">
        <f>'請求書総括表'!J27</f>
        <v>0</v>
      </c>
      <c r="R11" s="319"/>
      <c r="S11" s="319"/>
      <c r="T11" s="320"/>
      <c r="AB11" s="16" t="s">
        <v>30</v>
      </c>
      <c r="AC11" s="252">
        <f>'請求書総括表'!Z7</f>
        <v>0</v>
      </c>
      <c r="AD11" s="252"/>
      <c r="AE11" s="252"/>
      <c r="AF11" s="252"/>
      <c r="AG11" s="17"/>
      <c r="AH11" s="17"/>
      <c r="AI11" s="17"/>
      <c r="AJ11" s="17"/>
      <c r="AK11" s="17"/>
      <c r="AL11" s="17"/>
      <c r="AM11" s="17"/>
      <c r="AN11" s="26"/>
    </row>
    <row r="12" spans="2:40" ht="17.25" customHeight="1">
      <c r="B12" s="327"/>
      <c r="C12" s="321"/>
      <c r="D12" s="321"/>
      <c r="E12" s="321"/>
      <c r="F12" s="331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321"/>
      <c r="R12" s="321"/>
      <c r="S12" s="321"/>
      <c r="T12" s="322"/>
      <c r="AB12" s="18" t="s">
        <v>31</v>
      </c>
      <c r="AC12" s="7"/>
      <c r="AD12" s="253">
        <f>'請求書総括表'!AA8</f>
        <v>0</v>
      </c>
      <c r="AE12" s="253"/>
      <c r="AF12" s="253"/>
      <c r="AG12" s="253"/>
      <c r="AH12" s="253"/>
      <c r="AI12" s="253"/>
      <c r="AJ12" s="253"/>
      <c r="AK12" s="253"/>
      <c r="AL12" s="253"/>
      <c r="AM12" s="253"/>
      <c r="AN12" s="254"/>
    </row>
    <row r="13" spans="28:40" ht="17.25" customHeight="1">
      <c r="AB13" s="18"/>
      <c r="AC13" s="7"/>
      <c r="AD13" s="253">
        <f>'請求書総括表'!AA9</f>
        <v>0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4"/>
    </row>
    <row r="14" spans="7:40" ht="17.25" customHeight="1">
      <c r="G14" s="248" t="s">
        <v>73</v>
      </c>
      <c r="H14" s="249"/>
      <c r="I14" s="249"/>
      <c r="J14" s="249"/>
      <c r="K14" s="249"/>
      <c r="L14" s="249"/>
      <c r="M14" s="250"/>
      <c r="N14" s="251" t="s">
        <v>74</v>
      </c>
      <c r="O14" s="114"/>
      <c r="P14" s="114"/>
      <c r="Q14" s="114"/>
      <c r="R14" s="114"/>
      <c r="S14" s="114"/>
      <c r="T14" s="114"/>
      <c r="U14" s="114" t="s">
        <v>33</v>
      </c>
      <c r="V14" s="114"/>
      <c r="W14" s="114"/>
      <c r="X14" s="114"/>
      <c r="Y14" s="114"/>
      <c r="Z14" s="115"/>
      <c r="AB14" s="18" t="s">
        <v>36</v>
      </c>
      <c r="AC14" s="7"/>
      <c r="AD14" s="255">
        <f>'請求書総括表'!AA10</f>
        <v>0</v>
      </c>
      <c r="AE14" s="255"/>
      <c r="AF14" s="255"/>
      <c r="AG14" s="255"/>
      <c r="AH14" s="255"/>
      <c r="AI14" s="255"/>
      <c r="AJ14" s="255"/>
      <c r="AK14" s="255"/>
      <c r="AL14" s="255"/>
      <c r="AM14" s="255"/>
      <c r="AN14" s="27"/>
    </row>
    <row r="15" spans="2:40" ht="23.25" customHeight="1">
      <c r="B15" s="244" t="s">
        <v>34</v>
      </c>
      <c r="C15" s="237"/>
      <c r="D15" s="237"/>
      <c r="E15" s="237"/>
      <c r="F15" s="237"/>
      <c r="G15" s="256">
        <f>U35</f>
        <v>0</v>
      </c>
      <c r="H15" s="256"/>
      <c r="I15" s="256"/>
      <c r="J15" s="256"/>
      <c r="K15" s="256"/>
      <c r="L15" s="256"/>
      <c r="M15" s="257"/>
      <c r="N15" s="258"/>
      <c r="O15" s="259"/>
      <c r="P15" s="259"/>
      <c r="Q15" s="259"/>
      <c r="R15" s="259"/>
      <c r="S15" s="259"/>
      <c r="T15" s="259"/>
      <c r="U15" s="150" t="s">
        <v>45</v>
      </c>
      <c r="V15" s="150"/>
      <c r="W15" s="150"/>
      <c r="X15" s="150" t="s">
        <v>46</v>
      </c>
      <c r="Y15" s="150"/>
      <c r="Z15" s="151"/>
      <c r="AB15" s="18"/>
      <c r="AC15" s="7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8" t="s">
        <v>39</v>
      </c>
    </row>
    <row r="16" spans="2:40" ht="23.25" customHeight="1">
      <c r="B16" s="260" t="s">
        <v>37</v>
      </c>
      <c r="C16" s="261"/>
      <c r="D16" s="261"/>
      <c r="E16" s="261"/>
      <c r="F16" s="261"/>
      <c r="G16" s="262">
        <f>SUM(V36:Y37)</f>
        <v>0</v>
      </c>
      <c r="H16" s="262"/>
      <c r="I16" s="262"/>
      <c r="J16" s="262"/>
      <c r="K16" s="262"/>
      <c r="L16" s="262"/>
      <c r="M16" s="263"/>
      <c r="N16" s="258"/>
      <c r="O16" s="259"/>
      <c r="P16" s="259"/>
      <c r="Q16" s="259"/>
      <c r="R16" s="259"/>
      <c r="S16" s="259"/>
      <c r="T16" s="259"/>
      <c r="U16" s="334"/>
      <c r="V16" s="335"/>
      <c r="W16" s="309" t="s">
        <v>50</v>
      </c>
      <c r="X16" s="126"/>
      <c r="Y16" s="127"/>
      <c r="Z16" s="128" t="s">
        <v>50</v>
      </c>
      <c r="AB16" s="240" t="s">
        <v>108</v>
      </c>
      <c r="AC16" s="241"/>
      <c r="AD16" s="242">
        <f>'請求書総括表'!AA12</f>
        <v>0</v>
      </c>
      <c r="AE16" s="242"/>
      <c r="AF16" s="242"/>
      <c r="AG16" s="242"/>
      <c r="AH16" s="242"/>
      <c r="AI16" s="348" t="s">
        <v>109</v>
      </c>
      <c r="AJ16" s="348"/>
      <c r="AK16" s="242">
        <f>'請求書総括表'!AH12</f>
        <v>0</v>
      </c>
      <c r="AL16" s="242"/>
      <c r="AM16" s="242"/>
      <c r="AN16" s="349"/>
    </row>
    <row r="17" spans="2:40" ht="23.25" customHeight="1">
      <c r="B17" s="344" t="s">
        <v>40</v>
      </c>
      <c r="C17" s="345"/>
      <c r="D17" s="345"/>
      <c r="E17" s="345"/>
      <c r="F17" s="345"/>
      <c r="G17" s="346">
        <f>G15+G16</f>
        <v>0</v>
      </c>
      <c r="H17" s="346"/>
      <c r="I17" s="346"/>
      <c r="J17" s="346"/>
      <c r="K17" s="346"/>
      <c r="L17" s="346"/>
      <c r="M17" s="347"/>
      <c r="N17" s="258"/>
      <c r="O17" s="259"/>
      <c r="P17" s="259"/>
      <c r="Q17" s="259"/>
      <c r="R17" s="259"/>
      <c r="S17" s="259"/>
      <c r="T17" s="259"/>
      <c r="U17" s="336"/>
      <c r="V17" s="337"/>
      <c r="W17" s="310"/>
      <c r="X17" s="126"/>
      <c r="Y17" s="127"/>
      <c r="Z17" s="12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2:40" ht="17.25" customHeight="1">
      <c r="B18" s="3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164"/>
      <c r="O18" s="165"/>
      <c r="P18" s="165"/>
      <c r="Q18" s="165"/>
      <c r="R18" s="165"/>
      <c r="S18" s="165"/>
      <c r="T18" s="165"/>
      <c r="U18" s="266" t="s">
        <v>75</v>
      </c>
      <c r="V18" s="267"/>
      <c r="W18" s="268"/>
      <c r="X18" s="269" t="s">
        <v>76</v>
      </c>
      <c r="Y18" s="269"/>
      <c r="Z18" s="270"/>
      <c r="AB18" s="21"/>
      <c r="AC18" s="22"/>
      <c r="AD18" s="22"/>
      <c r="AE18" s="22"/>
      <c r="AF18" s="22"/>
      <c r="AG18" s="21"/>
      <c r="AH18" s="21"/>
      <c r="AI18" s="21"/>
      <c r="AJ18" s="21"/>
      <c r="AK18" s="21"/>
      <c r="AL18" s="21"/>
      <c r="AM18" s="21"/>
      <c r="AN18" s="21"/>
    </row>
    <row r="19" spans="2:40" ht="17.2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7.25" customHeight="1">
      <c r="B20" s="64" t="s">
        <v>110</v>
      </c>
      <c r="C20" s="65"/>
      <c r="D20" s="65"/>
      <c r="E20" s="65" t="s">
        <v>111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9"/>
    </row>
    <row r="21" spans="2:40" ht="17.25" customHeight="1" hidden="1">
      <c r="B21" s="66" t="s">
        <v>110</v>
      </c>
      <c r="C21" s="21"/>
      <c r="D21" s="21"/>
      <c r="E21" s="67" t="s">
        <v>56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30"/>
    </row>
    <row r="22" spans="2:40" ht="17.25" customHeight="1">
      <c r="B22" s="66"/>
      <c r="C22" s="21"/>
      <c r="D22" s="21"/>
      <c r="E22" s="21" t="s">
        <v>77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30"/>
    </row>
    <row r="23" spans="2:40" ht="17.25" customHeight="1">
      <c r="B23" s="68"/>
      <c r="C23" s="69"/>
      <c r="D23" s="69"/>
      <c r="E23" s="69" t="s">
        <v>78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31"/>
    </row>
    <row r="24" spans="2:40" ht="17.25" customHeight="1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2:40" ht="17.25" customHeight="1">
      <c r="B25" s="278" t="s">
        <v>79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80"/>
      <c r="Z25" s="281" t="s">
        <v>80</v>
      </c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3"/>
    </row>
    <row r="26" spans="2:40" ht="17.25" customHeight="1">
      <c r="B26" s="284" t="s">
        <v>81</v>
      </c>
      <c r="C26" s="117"/>
      <c r="D26" s="117"/>
      <c r="E26" s="118"/>
      <c r="F26" s="70" t="s">
        <v>112</v>
      </c>
      <c r="G26" s="119" t="s">
        <v>82</v>
      </c>
      <c r="H26" s="117"/>
      <c r="I26" s="117"/>
      <c r="J26" s="118"/>
      <c r="K26" s="150" t="s">
        <v>83</v>
      </c>
      <c r="L26" s="150"/>
      <c r="M26" s="150"/>
      <c r="N26" s="150"/>
      <c r="O26" s="150"/>
      <c r="P26" s="150" t="s">
        <v>84</v>
      </c>
      <c r="Q26" s="150"/>
      <c r="R26" s="150"/>
      <c r="S26" s="150"/>
      <c r="T26" s="150"/>
      <c r="U26" s="150" t="s">
        <v>85</v>
      </c>
      <c r="V26" s="150"/>
      <c r="W26" s="150"/>
      <c r="X26" s="150"/>
      <c r="Y26" s="264"/>
      <c r="Z26" s="265" t="s">
        <v>63</v>
      </c>
      <c r="AA26" s="150"/>
      <c r="AB26" s="150"/>
      <c r="AC26" s="150"/>
      <c r="AD26" s="150"/>
      <c r="AE26" s="119" t="s">
        <v>38</v>
      </c>
      <c r="AF26" s="117"/>
      <c r="AG26" s="117"/>
      <c r="AH26" s="117"/>
      <c r="AI26" s="118"/>
      <c r="AJ26" s="119" t="s">
        <v>86</v>
      </c>
      <c r="AK26" s="117"/>
      <c r="AL26" s="117"/>
      <c r="AM26" s="117"/>
      <c r="AN26" s="120"/>
    </row>
    <row r="27" spans="2:40" ht="17.25" customHeight="1">
      <c r="B27" s="191"/>
      <c r="C27" s="192"/>
      <c r="D27" s="192"/>
      <c r="E27" s="276"/>
      <c r="F27" s="13"/>
      <c r="G27" s="287"/>
      <c r="H27" s="288"/>
      <c r="I27" s="288"/>
      <c r="J27" s="289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85">
        <f>K27-P27</f>
        <v>0</v>
      </c>
      <c r="V27" s="285"/>
      <c r="W27" s="285"/>
      <c r="X27" s="285"/>
      <c r="Y27" s="286"/>
      <c r="Z27" s="271"/>
      <c r="AA27" s="272"/>
      <c r="AB27" s="272"/>
      <c r="AC27" s="272"/>
      <c r="AD27" s="272"/>
      <c r="AE27" s="273"/>
      <c r="AF27" s="274"/>
      <c r="AG27" s="274"/>
      <c r="AH27" s="274"/>
      <c r="AI27" s="275"/>
      <c r="AJ27" s="119" t="s">
        <v>87</v>
      </c>
      <c r="AK27" s="117"/>
      <c r="AL27" s="117"/>
      <c r="AM27" s="117"/>
      <c r="AN27" s="120"/>
    </row>
    <row r="28" spans="2:40" ht="17.25" customHeight="1">
      <c r="B28" s="191"/>
      <c r="C28" s="192"/>
      <c r="D28" s="192"/>
      <c r="E28" s="276"/>
      <c r="F28" s="13"/>
      <c r="G28" s="287"/>
      <c r="H28" s="288"/>
      <c r="I28" s="288"/>
      <c r="J28" s="289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85">
        <f aca="true" t="shared" si="0" ref="U28:U34">K28-P28</f>
        <v>0</v>
      </c>
      <c r="V28" s="285"/>
      <c r="W28" s="285"/>
      <c r="X28" s="285"/>
      <c r="Y28" s="286"/>
      <c r="Z28" s="271"/>
      <c r="AA28" s="272"/>
      <c r="AB28" s="272"/>
      <c r="AC28" s="272"/>
      <c r="AD28" s="272"/>
      <c r="AE28" s="273"/>
      <c r="AF28" s="274"/>
      <c r="AG28" s="274"/>
      <c r="AH28" s="274"/>
      <c r="AI28" s="275"/>
      <c r="AJ28" s="119" t="s">
        <v>87</v>
      </c>
      <c r="AK28" s="117"/>
      <c r="AL28" s="117"/>
      <c r="AM28" s="117"/>
      <c r="AN28" s="120"/>
    </row>
    <row r="29" spans="2:40" ht="17.25" customHeight="1">
      <c r="B29" s="191"/>
      <c r="C29" s="192"/>
      <c r="D29" s="192"/>
      <c r="E29" s="276"/>
      <c r="F29" s="13"/>
      <c r="G29" s="287"/>
      <c r="H29" s="288"/>
      <c r="I29" s="288"/>
      <c r="J29" s="289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85">
        <f t="shared" si="0"/>
        <v>0</v>
      </c>
      <c r="V29" s="285"/>
      <c r="W29" s="285"/>
      <c r="X29" s="285"/>
      <c r="Y29" s="286"/>
      <c r="Z29" s="271"/>
      <c r="AA29" s="272"/>
      <c r="AB29" s="272"/>
      <c r="AC29" s="272"/>
      <c r="AD29" s="272"/>
      <c r="AE29" s="273"/>
      <c r="AF29" s="274"/>
      <c r="AG29" s="274"/>
      <c r="AH29" s="274"/>
      <c r="AI29" s="275"/>
      <c r="AJ29" s="119" t="s">
        <v>87</v>
      </c>
      <c r="AK29" s="117"/>
      <c r="AL29" s="117"/>
      <c r="AM29" s="117"/>
      <c r="AN29" s="120"/>
    </row>
    <row r="30" spans="2:40" ht="17.25" customHeight="1">
      <c r="B30" s="191"/>
      <c r="C30" s="192"/>
      <c r="D30" s="192"/>
      <c r="E30" s="276"/>
      <c r="F30" s="13"/>
      <c r="G30" s="287"/>
      <c r="H30" s="288"/>
      <c r="I30" s="288"/>
      <c r="J30" s="289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85">
        <f t="shared" si="0"/>
        <v>0</v>
      </c>
      <c r="V30" s="285"/>
      <c r="W30" s="285"/>
      <c r="X30" s="285"/>
      <c r="Y30" s="286"/>
      <c r="Z30" s="271"/>
      <c r="AA30" s="272"/>
      <c r="AB30" s="272"/>
      <c r="AC30" s="272"/>
      <c r="AD30" s="272"/>
      <c r="AE30" s="273"/>
      <c r="AF30" s="274"/>
      <c r="AG30" s="274"/>
      <c r="AH30" s="274"/>
      <c r="AI30" s="275"/>
      <c r="AJ30" s="119" t="s">
        <v>87</v>
      </c>
      <c r="AK30" s="117"/>
      <c r="AL30" s="117"/>
      <c r="AM30" s="117"/>
      <c r="AN30" s="120"/>
    </row>
    <row r="31" spans="2:40" ht="17.25" customHeight="1">
      <c r="B31" s="191"/>
      <c r="C31" s="192"/>
      <c r="D31" s="192"/>
      <c r="E31" s="276"/>
      <c r="F31" s="13"/>
      <c r="G31" s="287"/>
      <c r="H31" s="288"/>
      <c r="I31" s="288"/>
      <c r="J31" s="289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85">
        <f t="shared" si="0"/>
        <v>0</v>
      </c>
      <c r="V31" s="285"/>
      <c r="W31" s="285"/>
      <c r="X31" s="285"/>
      <c r="Y31" s="286"/>
      <c r="Z31" s="271"/>
      <c r="AA31" s="272"/>
      <c r="AB31" s="272"/>
      <c r="AC31" s="272"/>
      <c r="AD31" s="272"/>
      <c r="AE31" s="273"/>
      <c r="AF31" s="274"/>
      <c r="AG31" s="274"/>
      <c r="AH31" s="274"/>
      <c r="AI31" s="275"/>
      <c r="AJ31" s="119" t="s">
        <v>87</v>
      </c>
      <c r="AK31" s="117"/>
      <c r="AL31" s="117"/>
      <c r="AM31" s="117"/>
      <c r="AN31" s="120"/>
    </row>
    <row r="32" spans="2:40" ht="17.25" customHeight="1">
      <c r="B32" s="191"/>
      <c r="C32" s="192"/>
      <c r="D32" s="192"/>
      <c r="E32" s="276"/>
      <c r="F32" s="13"/>
      <c r="G32" s="287"/>
      <c r="H32" s="288"/>
      <c r="I32" s="288"/>
      <c r="J32" s="289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85">
        <f t="shared" si="0"/>
        <v>0</v>
      </c>
      <c r="V32" s="285"/>
      <c r="W32" s="285"/>
      <c r="X32" s="285"/>
      <c r="Y32" s="286"/>
      <c r="Z32" s="271"/>
      <c r="AA32" s="272"/>
      <c r="AB32" s="272"/>
      <c r="AC32" s="272"/>
      <c r="AD32" s="272"/>
      <c r="AE32" s="273"/>
      <c r="AF32" s="274"/>
      <c r="AG32" s="274"/>
      <c r="AH32" s="274"/>
      <c r="AI32" s="275"/>
      <c r="AJ32" s="119" t="s">
        <v>87</v>
      </c>
      <c r="AK32" s="117"/>
      <c r="AL32" s="117"/>
      <c r="AM32" s="117"/>
      <c r="AN32" s="120"/>
    </row>
    <row r="33" spans="2:40" ht="17.25" customHeight="1">
      <c r="B33" s="191"/>
      <c r="C33" s="192"/>
      <c r="D33" s="192"/>
      <c r="E33" s="276"/>
      <c r="F33" s="13"/>
      <c r="G33" s="287"/>
      <c r="H33" s="288"/>
      <c r="I33" s="288"/>
      <c r="J33" s="289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85">
        <f t="shared" si="0"/>
        <v>0</v>
      </c>
      <c r="V33" s="285"/>
      <c r="W33" s="285"/>
      <c r="X33" s="285"/>
      <c r="Y33" s="286"/>
      <c r="Z33" s="271"/>
      <c r="AA33" s="272"/>
      <c r="AB33" s="272"/>
      <c r="AC33" s="272"/>
      <c r="AD33" s="272"/>
      <c r="AE33" s="273"/>
      <c r="AF33" s="274"/>
      <c r="AG33" s="274"/>
      <c r="AH33" s="274"/>
      <c r="AI33" s="275"/>
      <c r="AJ33" s="119" t="s">
        <v>87</v>
      </c>
      <c r="AK33" s="117"/>
      <c r="AL33" s="117"/>
      <c r="AM33" s="117"/>
      <c r="AN33" s="120"/>
    </row>
    <row r="34" spans="2:40" ht="17.25" customHeight="1" thickBot="1">
      <c r="B34" s="297"/>
      <c r="C34" s="298"/>
      <c r="D34" s="298"/>
      <c r="E34" s="299"/>
      <c r="F34" s="13"/>
      <c r="G34" s="287"/>
      <c r="H34" s="288"/>
      <c r="I34" s="288"/>
      <c r="J34" s="289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1">
        <f t="shared" si="0"/>
        <v>0</v>
      </c>
      <c r="V34" s="301"/>
      <c r="W34" s="301"/>
      <c r="X34" s="301"/>
      <c r="Y34" s="302"/>
      <c r="Z34" s="271"/>
      <c r="AA34" s="272"/>
      <c r="AB34" s="272"/>
      <c r="AC34" s="272"/>
      <c r="AD34" s="272"/>
      <c r="AE34" s="273"/>
      <c r="AF34" s="274"/>
      <c r="AG34" s="274"/>
      <c r="AH34" s="274"/>
      <c r="AI34" s="275"/>
      <c r="AJ34" s="119" t="s">
        <v>87</v>
      </c>
      <c r="AK34" s="117"/>
      <c r="AL34" s="117"/>
      <c r="AM34" s="117"/>
      <c r="AN34" s="120"/>
    </row>
    <row r="35" spans="2:40" ht="17.25" customHeight="1" thickBot="1" thickTop="1">
      <c r="B35" s="290" t="s">
        <v>88</v>
      </c>
      <c r="C35" s="291"/>
      <c r="D35" s="291"/>
      <c r="E35" s="292"/>
      <c r="F35" s="71"/>
      <c r="G35" s="350"/>
      <c r="H35" s="351"/>
      <c r="I35" s="351"/>
      <c r="J35" s="352"/>
      <c r="K35" s="293">
        <f>SUM(K27:O34)</f>
        <v>0</v>
      </c>
      <c r="L35" s="293"/>
      <c r="M35" s="293"/>
      <c r="N35" s="293"/>
      <c r="O35" s="293"/>
      <c r="P35" s="293">
        <f>SUM(P27:T34)</f>
        <v>0</v>
      </c>
      <c r="Q35" s="293"/>
      <c r="R35" s="293"/>
      <c r="S35" s="293"/>
      <c r="T35" s="293"/>
      <c r="U35" s="293">
        <f>SUM(U27:Y34)</f>
        <v>0</v>
      </c>
      <c r="V35" s="293"/>
      <c r="W35" s="293"/>
      <c r="X35" s="293"/>
      <c r="Y35" s="294"/>
      <c r="Z35" s="295"/>
      <c r="AA35" s="296"/>
      <c r="AB35" s="296"/>
      <c r="AC35" s="296"/>
      <c r="AD35" s="296"/>
      <c r="AE35" s="303"/>
      <c r="AF35" s="304"/>
      <c r="AG35" s="304"/>
      <c r="AH35" s="304"/>
      <c r="AI35" s="305"/>
      <c r="AJ35" s="306"/>
      <c r="AK35" s="307"/>
      <c r="AL35" s="307"/>
      <c r="AM35" s="307"/>
      <c r="AN35" s="308"/>
    </row>
    <row r="36" spans="4:26" ht="18" customHeight="1">
      <c r="D36" s="72" t="s">
        <v>113</v>
      </c>
      <c r="E36" s="73"/>
      <c r="I36" s="353" t="s">
        <v>114</v>
      </c>
      <c r="J36" s="354"/>
      <c r="K36" s="355"/>
      <c r="L36" s="362" t="s">
        <v>115</v>
      </c>
      <c r="M36" s="363"/>
      <c r="N36" s="363"/>
      <c r="O36" s="364">
        <f>SUMIF(F27:F34,"",U27:Y34)</f>
        <v>0</v>
      </c>
      <c r="P36" s="364"/>
      <c r="Q36" s="364"/>
      <c r="R36" s="365"/>
      <c r="S36" s="366" t="s">
        <v>116</v>
      </c>
      <c r="T36" s="354"/>
      <c r="U36" s="355"/>
      <c r="V36" s="369">
        <f>ROUND(O36*0.1,0)</f>
        <v>0</v>
      </c>
      <c r="W36" s="364"/>
      <c r="X36" s="364"/>
      <c r="Y36" s="370"/>
      <c r="Z36" s="72" t="s">
        <v>117</v>
      </c>
    </row>
    <row r="37" spans="4:30" ht="18" customHeight="1">
      <c r="D37"/>
      <c r="E37"/>
      <c r="F37"/>
      <c r="I37" s="356"/>
      <c r="J37" s="357"/>
      <c r="K37" s="358"/>
      <c r="L37" s="371" t="s">
        <v>118</v>
      </c>
      <c r="M37" s="372"/>
      <c r="N37" s="372"/>
      <c r="O37" s="373">
        <f>SUMIF(F27:F34,"※",U27:Y34)</f>
        <v>0</v>
      </c>
      <c r="P37" s="373"/>
      <c r="Q37" s="373"/>
      <c r="R37" s="374"/>
      <c r="S37" s="367"/>
      <c r="T37" s="357"/>
      <c r="U37" s="358"/>
      <c r="V37" s="375">
        <f>ROUND(O37*0.08,0)</f>
        <v>0</v>
      </c>
      <c r="W37" s="373"/>
      <c r="X37" s="373"/>
      <c r="Y37" s="376"/>
      <c r="AA37" s="72" t="s">
        <v>119</v>
      </c>
      <c r="AB37" s="23"/>
      <c r="AD37" s="24"/>
    </row>
    <row r="38" spans="5:26" ht="18" customHeight="1" thickBot="1">
      <c r="E38" s="73"/>
      <c r="I38" s="359"/>
      <c r="J38" s="360"/>
      <c r="K38" s="361"/>
      <c r="L38" s="377" t="s">
        <v>120</v>
      </c>
      <c r="M38" s="378"/>
      <c r="N38" s="378"/>
      <c r="O38" s="379">
        <f>SUMIF(F27:F34,"非",U27:Y34)</f>
        <v>0</v>
      </c>
      <c r="P38" s="379"/>
      <c r="Q38" s="379"/>
      <c r="R38" s="380"/>
      <c r="S38" s="368"/>
      <c r="T38" s="360"/>
      <c r="U38" s="361"/>
      <c r="V38" s="381">
        <f>ROUND(O38*0,0)</f>
        <v>0</v>
      </c>
      <c r="W38" s="382"/>
      <c r="X38" s="382"/>
      <c r="Y38" s="383"/>
      <c r="Z38" s="72" t="s">
        <v>121</v>
      </c>
    </row>
    <row r="39" ht="18" customHeight="1">
      <c r="AB39" s="23" t="s">
        <v>122</v>
      </c>
    </row>
  </sheetData>
  <sheetProtection sheet="1" selectLockedCells="1"/>
  <mergeCells count="142">
    <mergeCell ref="S36:U38"/>
    <mergeCell ref="V36:Y36"/>
    <mergeCell ref="L37:N37"/>
    <mergeCell ref="O37:R37"/>
    <mergeCell ref="V37:Y37"/>
    <mergeCell ref="L38:N38"/>
    <mergeCell ref="O38:R38"/>
    <mergeCell ref="V38:Y38"/>
    <mergeCell ref="G31:J31"/>
    <mergeCell ref="G32:J32"/>
    <mergeCell ref="G33:J33"/>
    <mergeCell ref="G34:J34"/>
    <mergeCell ref="G35:J35"/>
    <mergeCell ref="I36:K38"/>
    <mergeCell ref="K31:O31"/>
    <mergeCell ref="L36:N36"/>
    <mergeCell ref="O36:R36"/>
    <mergeCell ref="P31:T31"/>
    <mergeCell ref="AI16:AJ16"/>
    <mergeCell ref="AK16:AN16"/>
    <mergeCell ref="G26:J26"/>
    <mergeCell ref="G27:J27"/>
    <mergeCell ref="G28:J28"/>
    <mergeCell ref="G29:J29"/>
    <mergeCell ref="AJ27:AN27"/>
    <mergeCell ref="K28:O28"/>
    <mergeCell ref="P28:T28"/>
    <mergeCell ref="U28:Y28"/>
    <mergeCell ref="B11:E12"/>
    <mergeCell ref="F11:P12"/>
    <mergeCell ref="X16:Y17"/>
    <mergeCell ref="U16:V17"/>
    <mergeCell ref="B6:H6"/>
    <mergeCell ref="B7:D7"/>
    <mergeCell ref="E7:H7"/>
    <mergeCell ref="B17:F17"/>
    <mergeCell ref="G17:M17"/>
    <mergeCell ref="N17:T17"/>
    <mergeCell ref="AE35:AI35"/>
    <mergeCell ref="AJ35:AN35"/>
    <mergeCell ref="W16:W17"/>
    <mergeCell ref="Z16:Z17"/>
    <mergeCell ref="AI5:AK7"/>
    <mergeCell ref="AL5:AN7"/>
    <mergeCell ref="O4:X5"/>
    <mergeCell ref="Q11:T12"/>
    <mergeCell ref="AB10:AD10"/>
    <mergeCell ref="AJ33:AN33"/>
    <mergeCell ref="B35:E35"/>
    <mergeCell ref="K35:O35"/>
    <mergeCell ref="P35:T35"/>
    <mergeCell ref="U35:Y35"/>
    <mergeCell ref="Z35:AD35"/>
    <mergeCell ref="AE33:AI33"/>
    <mergeCell ref="B34:E34"/>
    <mergeCell ref="K34:O34"/>
    <mergeCell ref="P34:T34"/>
    <mergeCell ref="U34:Y34"/>
    <mergeCell ref="AJ32:AN32"/>
    <mergeCell ref="B31:E31"/>
    <mergeCell ref="Z34:AD34"/>
    <mergeCell ref="AE34:AI34"/>
    <mergeCell ref="AJ34:AN34"/>
    <mergeCell ref="B33:E33"/>
    <mergeCell ref="K33:O33"/>
    <mergeCell ref="P33:T33"/>
    <mergeCell ref="U33:Y33"/>
    <mergeCell ref="Z33:AD33"/>
    <mergeCell ref="B32:E32"/>
    <mergeCell ref="K32:O32"/>
    <mergeCell ref="P32:T32"/>
    <mergeCell ref="U32:Y32"/>
    <mergeCell ref="Z32:AD32"/>
    <mergeCell ref="AE32:AI32"/>
    <mergeCell ref="U31:Y31"/>
    <mergeCell ref="Z31:AD31"/>
    <mergeCell ref="AE29:AI29"/>
    <mergeCell ref="AJ29:AN29"/>
    <mergeCell ref="AJ30:AN30"/>
    <mergeCell ref="AE31:AI31"/>
    <mergeCell ref="AJ31:AN31"/>
    <mergeCell ref="B30:E30"/>
    <mergeCell ref="K30:O30"/>
    <mergeCell ref="P30:T30"/>
    <mergeCell ref="U30:Y30"/>
    <mergeCell ref="Z30:AD30"/>
    <mergeCell ref="AE30:AI30"/>
    <mergeCell ref="G30:J30"/>
    <mergeCell ref="B29:E29"/>
    <mergeCell ref="K29:O29"/>
    <mergeCell ref="P29:T29"/>
    <mergeCell ref="U29:Y29"/>
    <mergeCell ref="Z29:AD29"/>
    <mergeCell ref="AE27:AI27"/>
    <mergeCell ref="P27:T27"/>
    <mergeCell ref="U27:Y27"/>
    <mergeCell ref="Z27:AD27"/>
    <mergeCell ref="B28:E28"/>
    <mergeCell ref="Z28:AD28"/>
    <mergeCell ref="AE28:AI28"/>
    <mergeCell ref="AJ28:AN28"/>
    <mergeCell ref="B27:E27"/>
    <mergeCell ref="K27:O27"/>
    <mergeCell ref="B25:Y25"/>
    <mergeCell ref="Z25:AN25"/>
    <mergeCell ref="B26:E26"/>
    <mergeCell ref="K26:O26"/>
    <mergeCell ref="P26:T26"/>
    <mergeCell ref="U26:Y26"/>
    <mergeCell ref="Z26:AD26"/>
    <mergeCell ref="AE26:AI26"/>
    <mergeCell ref="AJ26:AN26"/>
    <mergeCell ref="N18:T18"/>
    <mergeCell ref="U18:W18"/>
    <mergeCell ref="X18:Z18"/>
    <mergeCell ref="B15:F15"/>
    <mergeCell ref="G15:M15"/>
    <mergeCell ref="N15:T15"/>
    <mergeCell ref="U15:W15"/>
    <mergeCell ref="X15:Z15"/>
    <mergeCell ref="B16:F16"/>
    <mergeCell ref="G16:M16"/>
    <mergeCell ref="N16:T16"/>
    <mergeCell ref="Q10:T10"/>
    <mergeCell ref="AE10:AN10"/>
    <mergeCell ref="G14:M14"/>
    <mergeCell ref="N14:T14"/>
    <mergeCell ref="U14:Z14"/>
    <mergeCell ref="AC11:AF11"/>
    <mergeCell ref="AD12:AN12"/>
    <mergeCell ref="AD13:AN13"/>
    <mergeCell ref="AD14:AM15"/>
    <mergeCell ref="C2:F2"/>
    <mergeCell ref="AI4:AK4"/>
    <mergeCell ref="AL4:AN4"/>
    <mergeCell ref="I6:J6"/>
    <mergeCell ref="Q6:V6"/>
    <mergeCell ref="AB16:AC16"/>
    <mergeCell ref="AD16:AH16"/>
    <mergeCell ref="R8:U8"/>
    <mergeCell ref="B10:E10"/>
    <mergeCell ref="F10:P10"/>
  </mergeCells>
  <dataValidations count="4">
    <dataValidation type="list" allowBlank="1" showInputMessage="1" showErrorMessage="1" sqref="C2:F2">
      <formula1>"提出用,業者控"</formula1>
    </dataValidation>
    <dataValidation allowBlank="1" showInputMessage="1" showErrorMessage="1" imeMode="off" sqref="Q6:V6 K27:T34 G27:G34"/>
    <dataValidation allowBlank="1" showInputMessage="1" showErrorMessage="1" imeMode="hiragana" sqref="B27:E34 B11:T12 E7"/>
    <dataValidation type="list" allowBlank="1" showInputMessage="1" showErrorMessage="1" imeMode="off" sqref="F27:F34">
      <formula1>"※,非"</formula1>
    </dataValidation>
  </dataValidations>
  <printOptions horizontalCentered="1" verticalCentered="1"/>
  <pageMargins left="0" right="0" top="0.2362204724409449" bottom="0" header="0" footer="0"/>
  <pageSetup horizontalDpi="600" verticalDpi="600" orientation="landscape" paperSize="9" scale="96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tabColor rgb="FF00B0F0"/>
  </sheetPr>
  <dimension ref="A2:AN39"/>
  <sheetViews>
    <sheetView showGridLines="0" showZeros="0" view="pageBreakPreview" zoomScale="85" zoomScaleNormal="70" zoomScaleSheetLayoutView="85" zoomScalePageLayoutView="0" workbookViewId="0" topLeftCell="A1">
      <pane ySplit="3" topLeftCell="A4" activePane="bottomLeft" state="frozen"/>
      <selection pane="topLeft" activeCell="J41" sqref="J41"/>
      <selection pane="bottomLeft" activeCell="E7" sqref="E7:H7"/>
    </sheetView>
  </sheetViews>
  <sheetFormatPr defaultColWidth="3.57421875" defaultRowHeight="18" customHeight="1"/>
  <cols>
    <col min="1" max="16384" width="3.421875" style="1" customWidth="1"/>
  </cols>
  <sheetData>
    <row r="1" ht="14.25" customHeight="1"/>
    <row r="2" spans="3:6" ht="26.25" customHeight="1">
      <c r="C2" s="84" t="s">
        <v>25</v>
      </c>
      <c r="D2" s="85"/>
      <c r="E2" s="85"/>
      <c r="F2" s="86"/>
    </row>
    <row r="3" ht="15" customHeight="1" thickTop="1"/>
    <row r="4" spans="15:40" ht="18" customHeight="1">
      <c r="O4" s="317" t="s">
        <v>67</v>
      </c>
      <c r="P4" s="317"/>
      <c r="Q4" s="317"/>
      <c r="R4" s="317"/>
      <c r="S4" s="317"/>
      <c r="T4" s="317"/>
      <c r="U4" s="317"/>
      <c r="V4" s="317"/>
      <c r="W4" s="317"/>
      <c r="X4" s="317"/>
      <c r="AC4" s="15"/>
      <c r="AD4" s="15"/>
      <c r="AE4" s="15"/>
      <c r="AF4" s="15"/>
      <c r="AG4" s="15"/>
      <c r="AH4" s="25"/>
      <c r="AI4" s="236" t="s">
        <v>68</v>
      </c>
      <c r="AJ4" s="237"/>
      <c r="AK4" s="237"/>
      <c r="AL4" s="237" t="s">
        <v>61</v>
      </c>
      <c r="AM4" s="237"/>
      <c r="AN4" s="238"/>
    </row>
    <row r="5" spans="15:40" ht="18" customHeight="1" thickBot="1">
      <c r="O5" s="318"/>
      <c r="P5" s="318"/>
      <c r="Q5" s="317"/>
      <c r="R5" s="317"/>
      <c r="S5" s="317"/>
      <c r="T5" s="317"/>
      <c r="U5" s="317"/>
      <c r="V5" s="317"/>
      <c r="W5" s="318"/>
      <c r="X5" s="318"/>
      <c r="AC5" s="15"/>
      <c r="AD5" s="15"/>
      <c r="AE5" s="15"/>
      <c r="AF5" s="15"/>
      <c r="AG5" s="15"/>
      <c r="AH5" s="25"/>
      <c r="AI5" s="311"/>
      <c r="AJ5" s="312"/>
      <c r="AK5" s="312"/>
      <c r="AL5" s="312"/>
      <c r="AM5" s="312"/>
      <c r="AN5" s="315"/>
    </row>
    <row r="6" spans="1:40" ht="18" customHeight="1" thickBot="1" thickTop="1">
      <c r="A6"/>
      <c r="B6" s="338" t="s">
        <v>107</v>
      </c>
      <c r="C6" s="338"/>
      <c r="D6" s="338"/>
      <c r="E6" s="338"/>
      <c r="F6" s="338"/>
      <c r="G6" s="338"/>
      <c r="H6" s="338"/>
      <c r="I6" s="88" t="s">
        <v>29</v>
      </c>
      <c r="J6" s="88"/>
      <c r="O6" s="10"/>
      <c r="P6" s="11"/>
      <c r="Q6" s="239">
        <f>'請求書総括表'!P7</f>
        <v>45047</v>
      </c>
      <c r="R6" s="239"/>
      <c r="S6" s="239"/>
      <c r="T6" s="239"/>
      <c r="U6" s="239"/>
      <c r="V6" s="239"/>
      <c r="W6" s="14"/>
      <c r="X6" s="10"/>
      <c r="AC6" s="15"/>
      <c r="AD6" s="15"/>
      <c r="AE6" s="15"/>
      <c r="AF6" s="15"/>
      <c r="AG6" s="15"/>
      <c r="AH6" s="25"/>
      <c r="AI6" s="311"/>
      <c r="AJ6" s="312"/>
      <c r="AK6" s="312"/>
      <c r="AL6" s="312"/>
      <c r="AM6" s="312"/>
      <c r="AN6" s="315"/>
    </row>
    <row r="7" spans="1:40" ht="18" customHeight="1" thickBot="1">
      <c r="A7"/>
      <c r="B7" s="339" t="s">
        <v>69</v>
      </c>
      <c r="C7" s="339"/>
      <c r="D7" s="340"/>
      <c r="E7" s="341"/>
      <c r="F7" s="342"/>
      <c r="G7" s="342"/>
      <c r="H7" s="343"/>
      <c r="I7" s="2" t="s">
        <v>70</v>
      </c>
      <c r="AC7" s="15"/>
      <c r="AD7" s="15"/>
      <c r="AE7" s="15"/>
      <c r="AF7" s="15"/>
      <c r="AG7" s="15"/>
      <c r="AH7" s="25"/>
      <c r="AI7" s="313"/>
      <c r="AJ7" s="314"/>
      <c r="AK7" s="314"/>
      <c r="AL7" s="314"/>
      <c r="AM7" s="314"/>
      <c r="AN7" s="316"/>
    </row>
    <row r="8" spans="1:21" ht="17.25" customHeight="1">
      <c r="A8"/>
      <c r="B8" s="1" t="s">
        <v>71</v>
      </c>
      <c r="R8" s="243"/>
      <c r="S8" s="243"/>
      <c r="T8" s="243"/>
      <c r="U8" s="243"/>
    </row>
    <row r="9" spans="28:40" ht="17.25" customHeight="1"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2:40" ht="17.25" customHeight="1">
      <c r="B10" s="244" t="s">
        <v>59</v>
      </c>
      <c r="C10" s="237"/>
      <c r="D10" s="237"/>
      <c r="E10" s="237"/>
      <c r="F10" s="237" t="s">
        <v>60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 t="s">
        <v>72</v>
      </c>
      <c r="R10" s="237"/>
      <c r="S10" s="237"/>
      <c r="T10" s="238"/>
      <c r="AB10" s="323" t="s">
        <v>104</v>
      </c>
      <c r="AC10" s="324"/>
      <c r="AD10" s="325"/>
      <c r="AE10" s="245">
        <f>'請求書総括表'!AB6</f>
        <v>0</v>
      </c>
      <c r="AF10" s="246"/>
      <c r="AG10" s="246"/>
      <c r="AH10" s="246"/>
      <c r="AI10" s="246"/>
      <c r="AJ10" s="246"/>
      <c r="AK10" s="246"/>
      <c r="AL10" s="246"/>
      <c r="AM10" s="246"/>
      <c r="AN10" s="247"/>
    </row>
    <row r="11" spans="2:40" ht="17.25" customHeight="1">
      <c r="B11" s="326">
        <f>'請求書総括表'!A28</f>
        <v>0</v>
      </c>
      <c r="C11" s="319"/>
      <c r="D11" s="319"/>
      <c r="E11" s="319"/>
      <c r="F11" s="328">
        <f>'請求書総括表'!C28</f>
        <v>0</v>
      </c>
      <c r="G11" s="329"/>
      <c r="H11" s="329"/>
      <c r="I11" s="329"/>
      <c r="J11" s="329"/>
      <c r="K11" s="329"/>
      <c r="L11" s="329"/>
      <c r="M11" s="329"/>
      <c r="N11" s="329"/>
      <c r="O11" s="329"/>
      <c r="P11" s="330"/>
      <c r="Q11" s="384">
        <f>'請求書総括表'!J28</f>
        <v>0</v>
      </c>
      <c r="R11" s="319"/>
      <c r="S11" s="319"/>
      <c r="T11" s="320"/>
      <c r="AB11" s="16" t="s">
        <v>30</v>
      </c>
      <c r="AC11" s="252">
        <f>'請求書総括表'!Z7</f>
        <v>0</v>
      </c>
      <c r="AD11" s="252"/>
      <c r="AE11" s="252"/>
      <c r="AF11" s="252"/>
      <c r="AG11" s="17"/>
      <c r="AH11" s="17"/>
      <c r="AI11" s="17"/>
      <c r="AJ11" s="17"/>
      <c r="AK11" s="17"/>
      <c r="AL11" s="17"/>
      <c r="AM11" s="17"/>
      <c r="AN11" s="26"/>
    </row>
    <row r="12" spans="2:40" ht="17.25" customHeight="1">
      <c r="B12" s="327"/>
      <c r="C12" s="321"/>
      <c r="D12" s="321"/>
      <c r="E12" s="321"/>
      <c r="F12" s="331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321"/>
      <c r="R12" s="321"/>
      <c r="S12" s="321"/>
      <c r="T12" s="322"/>
      <c r="AB12" s="18" t="s">
        <v>31</v>
      </c>
      <c r="AC12" s="7"/>
      <c r="AD12" s="253">
        <f>'請求書総括表'!AA8</f>
        <v>0</v>
      </c>
      <c r="AE12" s="253"/>
      <c r="AF12" s="253"/>
      <c r="AG12" s="253"/>
      <c r="AH12" s="253"/>
      <c r="AI12" s="253"/>
      <c r="AJ12" s="253"/>
      <c r="AK12" s="253"/>
      <c r="AL12" s="253"/>
      <c r="AM12" s="253"/>
      <c r="AN12" s="254"/>
    </row>
    <row r="13" spans="28:40" ht="17.25" customHeight="1">
      <c r="AB13" s="18"/>
      <c r="AC13" s="7"/>
      <c r="AD13" s="253">
        <f>'請求書総括表'!AA9</f>
        <v>0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4"/>
    </row>
    <row r="14" spans="7:40" ht="17.25" customHeight="1">
      <c r="G14" s="248" t="s">
        <v>73</v>
      </c>
      <c r="H14" s="249"/>
      <c r="I14" s="249"/>
      <c r="J14" s="249"/>
      <c r="K14" s="249"/>
      <c r="L14" s="249"/>
      <c r="M14" s="250"/>
      <c r="N14" s="251" t="s">
        <v>74</v>
      </c>
      <c r="O14" s="114"/>
      <c r="P14" s="114"/>
      <c r="Q14" s="114"/>
      <c r="R14" s="114"/>
      <c r="S14" s="114"/>
      <c r="T14" s="114"/>
      <c r="U14" s="114" t="s">
        <v>33</v>
      </c>
      <c r="V14" s="114"/>
      <c r="W14" s="114"/>
      <c r="X14" s="114"/>
      <c r="Y14" s="114"/>
      <c r="Z14" s="115"/>
      <c r="AB14" s="18" t="s">
        <v>36</v>
      </c>
      <c r="AC14" s="7"/>
      <c r="AD14" s="255">
        <f>'請求書総括表'!AA10</f>
        <v>0</v>
      </c>
      <c r="AE14" s="255"/>
      <c r="AF14" s="255"/>
      <c r="AG14" s="255"/>
      <c r="AH14" s="255"/>
      <c r="AI14" s="255"/>
      <c r="AJ14" s="255"/>
      <c r="AK14" s="255"/>
      <c r="AL14" s="255"/>
      <c r="AM14" s="255"/>
      <c r="AN14" s="27"/>
    </row>
    <row r="15" spans="2:40" ht="23.25" customHeight="1">
      <c r="B15" s="244" t="s">
        <v>34</v>
      </c>
      <c r="C15" s="237"/>
      <c r="D15" s="237"/>
      <c r="E15" s="237"/>
      <c r="F15" s="237"/>
      <c r="G15" s="256">
        <f>U35</f>
        <v>0</v>
      </c>
      <c r="H15" s="256"/>
      <c r="I15" s="256"/>
      <c r="J15" s="256"/>
      <c r="K15" s="256"/>
      <c r="L15" s="256"/>
      <c r="M15" s="257"/>
      <c r="N15" s="258"/>
      <c r="O15" s="259"/>
      <c r="P15" s="259"/>
      <c r="Q15" s="259"/>
      <c r="R15" s="259"/>
      <c r="S15" s="259"/>
      <c r="T15" s="259"/>
      <c r="U15" s="150" t="s">
        <v>45</v>
      </c>
      <c r="V15" s="150"/>
      <c r="W15" s="150"/>
      <c r="X15" s="150" t="s">
        <v>46</v>
      </c>
      <c r="Y15" s="150"/>
      <c r="Z15" s="151"/>
      <c r="AB15" s="18"/>
      <c r="AC15" s="7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8" t="s">
        <v>39</v>
      </c>
    </row>
    <row r="16" spans="2:40" ht="23.25" customHeight="1">
      <c r="B16" s="260" t="s">
        <v>37</v>
      </c>
      <c r="C16" s="261"/>
      <c r="D16" s="261"/>
      <c r="E16" s="261"/>
      <c r="F16" s="261"/>
      <c r="G16" s="262">
        <f>SUM(V36:Y37)</f>
        <v>0</v>
      </c>
      <c r="H16" s="262"/>
      <c r="I16" s="262"/>
      <c r="J16" s="262"/>
      <c r="K16" s="262"/>
      <c r="L16" s="262"/>
      <c r="M16" s="263"/>
      <c r="N16" s="258"/>
      <c r="O16" s="259"/>
      <c r="P16" s="259"/>
      <c r="Q16" s="259"/>
      <c r="R16" s="259"/>
      <c r="S16" s="259"/>
      <c r="T16" s="259"/>
      <c r="U16" s="334"/>
      <c r="V16" s="335"/>
      <c r="W16" s="309" t="s">
        <v>50</v>
      </c>
      <c r="X16" s="126"/>
      <c r="Y16" s="127"/>
      <c r="Z16" s="128" t="s">
        <v>50</v>
      </c>
      <c r="AB16" s="240" t="s">
        <v>108</v>
      </c>
      <c r="AC16" s="241"/>
      <c r="AD16" s="242">
        <f>'請求書総括表'!AA12</f>
        <v>0</v>
      </c>
      <c r="AE16" s="242"/>
      <c r="AF16" s="242"/>
      <c r="AG16" s="242"/>
      <c r="AH16" s="242"/>
      <c r="AI16" s="348" t="s">
        <v>109</v>
      </c>
      <c r="AJ16" s="348"/>
      <c r="AK16" s="242">
        <f>'請求書総括表'!AH12</f>
        <v>0</v>
      </c>
      <c r="AL16" s="242"/>
      <c r="AM16" s="242"/>
      <c r="AN16" s="349"/>
    </row>
    <row r="17" spans="2:40" ht="23.25" customHeight="1">
      <c r="B17" s="344" t="s">
        <v>40</v>
      </c>
      <c r="C17" s="345"/>
      <c r="D17" s="345"/>
      <c r="E17" s="345"/>
      <c r="F17" s="345"/>
      <c r="G17" s="346">
        <f>G15+G16</f>
        <v>0</v>
      </c>
      <c r="H17" s="346"/>
      <c r="I17" s="346"/>
      <c r="J17" s="346"/>
      <c r="K17" s="346"/>
      <c r="L17" s="346"/>
      <c r="M17" s="347"/>
      <c r="N17" s="258"/>
      <c r="O17" s="259"/>
      <c r="P17" s="259"/>
      <c r="Q17" s="259"/>
      <c r="R17" s="259"/>
      <c r="S17" s="259"/>
      <c r="T17" s="259"/>
      <c r="U17" s="336"/>
      <c r="V17" s="337"/>
      <c r="W17" s="310"/>
      <c r="X17" s="126"/>
      <c r="Y17" s="127"/>
      <c r="Z17" s="12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2:40" ht="17.25" customHeight="1">
      <c r="B18" s="3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164"/>
      <c r="O18" s="165"/>
      <c r="P18" s="165"/>
      <c r="Q18" s="165"/>
      <c r="R18" s="165"/>
      <c r="S18" s="165"/>
      <c r="T18" s="165"/>
      <c r="U18" s="266" t="s">
        <v>75</v>
      </c>
      <c r="V18" s="267"/>
      <c r="W18" s="268"/>
      <c r="X18" s="269" t="s">
        <v>76</v>
      </c>
      <c r="Y18" s="269"/>
      <c r="Z18" s="270"/>
      <c r="AB18" s="21"/>
      <c r="AC18" s="22"/>
      <c r="AD18" s="22"/>
      <c r="AE18" s="22"/>
      <c r="AF18" s="22"/>
      <c r="AG18" s="21"/>
      <c r="AH18" s="21"/>
      <c r="AI18" s="21"/>
      <c r="AJ18" s="21"/>
      <c r="AK18" s="21"/>
      <c r="AL18" s="21"/>
      <c r="AM18" s="21"/>
      <c r="AN18" s="21"/>
    </row>
    <row r="19" spans="2:40" ht="17.2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7.25" customHeight="1">
      <c r="B20" s="64" t="s">
        <v>110</v>
      </c>
      <c r="C20" s="65"/>
      <c r="D20" s="65"/>
      <c r="E20" s="65" t="s">
        <v>111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9"/>
    </row>
    <row r="21" spans="2:40" ht="17.25" customHeight="1" hidden="1">
      <c r="B21" s="66" t="s">
        <v>110</v>
      </c>
      <c r="C21" s="21"/>
      <c r="D21" s="21"/>
      <c r="E21" s="67" t="s">
        <v>56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30"/>
    </row>
    <row r="22" spans="2:40" ht="17.25" customHeight="1">
      <c r="B22" s="66"/>
      <c r="C22" s="21"/>
      <c r="D22" s="21"/>
      <c r="E22" s="21" t="s">
        <v>77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30"/>
    </row>
    <row r="23" spans="2:40" ht="17.25" customHeight="1">
      <c r="B23" s="68"/>
      <c r="C23" s="69"/>
      <c r="D23" s="69"/>
      <c r="E23" s="69" t="s">
        <v>78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31"/>
    </row>
    <row r="24" spans="2:40" ht="17.25" customHeight="1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2:40" ht="17.25" customHeight="1">
      <c r="B25" s="278" t="s">
        <v>79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80"/>
      <c r="Z25" s="281" t="s">
        <v>80</v>
      </c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3"/>
    </row>
    <row r="26" spans="2:40" ht="17.25" customHeight="1">
      <c r="B26" s="284" t="s">
        <v>81</v>
      </c>
      <c r="C26" s="117"/>
      <c r="D26" s="117"/>
      <c r="E26" s="118"/>
      <c r="F26" s="70" t="s">
        <v>112</v>
      </c>
      <c r="G26" s="119" t="s">
        <v>82</v>
      </c>
      <c r="H26" s="117"/>
      <c r="I26" s="117"/>
      <c r="J26" s="118"/>
      <c r="K26" s="150" t="s">
        <v>83</v>
      </c>
      <c r="L26" s="150"/>
      <c r="M26" s="150"/>
      <c r="N26" s="150"/>
      <c r="O26" s="150"/>
      <c r="P26" s="150" t="s">
        <v>84</v>
      </c>
      <c r="Q26" s="150"/>
      <c r="R26" s="150"/>
      <c r="S26" s="150"/>
      <c r="T26" s="150"/>
      <c r="U26" s="150" t="s">
        <v>85</v>
      </c>
      <c r="V26" s="150"/>
      <c r="W26" s="150"/>
      <c r="X26" s="150"/>
      <c r="Y26" s="264"/>
      <c r="Z26" s="265" t="s">
        <v>63</v>
      </c>
      <c r="AA26" s="150"/>
      <c r="AB26" s="150"/>
      <c r="AC26" s="150"/>
      <c r="AD26" s="150"/>
      <c r="AE26" s="119" t="s">
        <v>38</v>
      </c>
      <c r="AF26" s="117"/>
      <c r="AG26" s="117"/>
      <c r="AH26" s="117"/>
      <c r="AI26" s="118"/>
      <c r="AJ26" s="119" t="s">
        <v>86</v>
      </c>
      <c r="AK26" s="117"/>
      <c r="AL26" s="117"/>
      <c r="AM26" s="117"/>
      <c r="AN26" s="120"/>
    </row>
    <row r="27" spans="2:40" ht="17.25" customHeight="1">
      <c r="B27" s="191"/>
      <c r="C27" s="192"/>
      <c r="D27" s="192"/>
      <c r="E27" s="276"/>
      <c r="F27" s="13"/>
      <c r="G27" s="287"/>
      <c r="H27" s="288"/>
      <c r="I27" s="288"/>
      <c r="J27" s="289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85">
        <f>K27-P27</f>
        <v>0</v>
      </c>
      <c r="V27" s="285"/>
      <c r="W27" s="285"/>
      <c r="X27" s="285"/>
      <c r="Y27" s="286"/>
      <c r="Z27" s="271"/>
      <c r="AA27" s="272"/>
      <c r="AB27" s="272"/>
      <c r="AC27" s="272"/>
      <c r="AD27" s="272"/>
      <c r="AE27" s="273"/>
      <c r="AF27" s="274"/>
      <c r="AG27" s="274"/>
      <c r="AH27" s="274"/>
      <c r="AI27" s="275"/>
      <c r="AJ27" s="119" t="s">
        <v>87</v>
      </c>
      <c r="AK27" s="117"/>
      <c r="AL27" s="117"/>
      <c r="AM27" s="117"/>
      <c r="AN27" s="120"/>
    </row>
    <row r="28" spans="2:40" ht="17.25" customHeight="1">
      <c r="B28" s="191"/>
      <c r="C28" s="192"/>
      <c r="D28" s="192"/>
      <c r="E28" s="276"/>
      <c r="F28" s="13"/>
      <c r="G28" s="287"/>
      <c r="H28" s="288"/>
      <c r="I28" s="288"/>
      <c r="J28" s="289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85">
        <f aca="true" t="shared" si="0" ref="U28:U34">K28-P28</f>
        <v>0</v>
      </c>
      <c r="V28" s="285"/>
      <c r="W28" s="285"/>
      <c r="X28" s="285"/>
      <c r="Y28" s="286"/>
      <c r="Z28" s="271"/>
      <c r="AA28" s="272"/>
      <c r="AB28" s="272"/>
      <c r="AC28" s="272"/>
      <c r="AD28" s="272"/>
      <c r="AE28" s="273"/>
      <c r="AF28" s="274"/>
      <c r="AG28" s="274"/>
      <c r="AH28" s="274"/>
      <c r="AI28" s="275"/>
      <c r="AJ28" s="119" t="s">
        <v>87</v>
      </c>
      <c r="AK28" s="117"/>
      <c r="AL28" s="117"/>
      <c r="AM28" s="117"/>
      <c r="AN28" s="120"/>
    </row>
    <row r="29" spans="2:40" ht="17.25" customHeight="1">
      <c r="B29" s="191"/>
      <c r="C29" s="192"/>
      <c r="D29" s="192"/>
      <c r="E29" s="276"/>
      <c r="F29" s="13"/>
      <c r="G29" s="287"/>
      <c r="H29" s="288"/>
      <c r="I29" s="288"/>
      <c r="J29" s="289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85">
        <f t="shared" si="0"/>
        <v>0</v>
      </c>
      <c r="V29" s="285"/>
      <c r="W29" s="285"/>
      <c r="X29" s="285"/>
      <c r="Y29" s="286"/>
      <c r="Z29" s="271"/>
      <c r="AA29" s="272"/>
      <c r="AB29" s="272"/>
      <c r="AC29" s="272"/>
      <c r="AD29" s="272"/>
      <c r="AE29" s="273"/>
      <c r="AF29" s="274"/>
      <c r="AG29" s="274"/>
      <c r="AH29" s="274"/>
      <c r="AI29" s="275"/>
      <c r="AJ29" s="119" t="s">
        <v>87</v>
      </c>
      <c r="AK29" s="117"/>
      <c r="AL29" s="117"/>
      <c r="AM29" s="117"/>
      <c r="AN29" s="120"/>
    </row>
    <row r="30" spans="2:40" ht="17.25" customHeight="1">
      <c r="B30" s="191"/>
      <c r="C30" s="192"/>
      <c r="D30" s="192"/>
      <c r="E30" s="276"/>
      <c r="F30" s="13"/>
      <c r="G30" s="287"/>
      <c r="H30" s="288"/>
      <c r="I30" s="288"/>
      <c r="J30" s="289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85">
        <f t="shared" si="0"/>
        <v>0</v>
      </c>
      <c r="V30" s="285"/>
      <c r="W30" s="285"/>
      <c r="X30" s="285"/>
      <c r="Y30" s="286"/>
      <c r="Z30" s="271"/>
      <c r="AA30" s="272"/>
      <c r="AB30" s="272"/>
      <c r="AC30" s="272"/>
      <c r="AD30" s="272"/>
      <c r="AE30" s="273"/>
      <c r="AF30" s="274"/>
      <c r="AG30" s="274"/>
      <c r="AH30" s="274"/>
      <c r="AI30" s="275"/>
      <c r="AJ30" s="119" t="s">
        <v>87</v>
      </c>
      <c r="AK30" s="117"/>
      <c r="AL30" s="117"/>
      <c r="AM30" s="117"/>
      <c r="AN30" s="120"/>
    </row>
    <row r="31" spans="2:40" ht="17.25" customHeight="1">
      <c r="B31" s="191"/>
      <c r="C31" s="192"/>
      <c r="D31" s="192"/>
      <c r="E31" s="276"/>
      <c r="F31" s="13"/>
      <c r="G31" s="287"/>
      <c r="H31" s="288"/>
      <c r="I31" s="288"/>
      <c r="J31" s="289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85">
        <f t="shared" si="0"/>
        <v>0</v>
      </c>
      <c r="V31" s="285"/>
      <c r="W31" s="285"/>
      <c r="X31" s="285"/>
      <c r="Y31" s="286"/>
      <c r="Z31" s="271"/>
      <c r="AA31" s="272"/>
      <c r="AB31" s="272"/>
      <c r="AC31" s="272"/>
      <c r="AD31" s="272"/>
      <c r="AE31" s="273"/>
      <c r="AF31" s="274"/>
      <c r="AG31" s="274"/>
      <c r="AH31" s="274"/>
      <c r="AI31" s="275"/>
      <c r="AJ31" s="119" t="s">
        <v>87</v>
      </c>
      <c r="AK31" s="117"/>
      <c r="AL31" s="117"/>
      <c r="AM31" s="117"/>
      <c r="AN31" s="120"/>
    </row>
    <row r="32" spans="2:40" ht="17.25" customHeight="1">
      <c r="B32" s="191"/>
      <c r="C32" s="192"/>
      <c r="D32" s="192"/>
      <c r="E32" s="276"/>
      <c r="F32" s="13"/>
      <c r="G32" s="287"/>
      <c r="H32" s="288"/>
      <c r="I32" s="288"/>
      <c r="J32" s="289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85">
        <f t="shared" si="0"/>
        <v>0</v>
      </c>
      <c r="V32" s="285"/>
      <c r="W32" s="285"/>
      <c r="X32" s="285"/>
      <c r="Y32" s="286"/>
      <c r="Z32" s="271"/>
      <c r="AA32" s="272"/>
      <c r="AB32" s="272"/>
      <c r="AC32" s="272"/>
      <c r="AD32" s="272"/>
      <c r="AE32" s="273"/>
      <c r="AF32" s="274"/>
      <c r="AG32" s="274"/>
      <c r="AH32" s="274"/>
      <c r="AI32" s="275"/>
      <c r="AJ32" s="119" t="s">
        <v>87</v>
      </c>
      <c r="AK32" s="117"/>
      <c r="AL32" s="117"/>
      <c r="AM32" s="117"/>
      <c r="AN32" s="120"/>
    </row>
    <row r="33" spans="2:40" ht="17.25" customHeight="1">
      <c r="B33" s="191"/>
      <c r="C33" s="192"/>
      <c r="D33" s="192"/>
      <c r="E33" s="276"/>
      <c r="F33" s="13"/>
      <c r="G33" s="287"/>
      <c r="H33" s="288"/>
      <c r="I33" s="288"/>
      <c r="J33" s="289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85">
        <f t="shared" si="0"/>
        <v>0</v>
      </c>
      <c r="V33" s="285"/>
      <c r="W33" s="285"/>
      <c r="X33" s="285"/>
      <c r="Y33" s="286"/>
      <c r="Z33" s="271"/>
      <c r="AA33" s="272"/>
      <c r="AB33" s="272"/>
      <c r="AC33" s="272"/>
      <c r="AD33" s="272"/>
      <c r="AE33" s="273"/>
      <c r="AF33" s="274"/>
      <c r="AG33" s="274"/>
      <c r="AH33" s="274"/>
      <c r="AI33" s="275"/>
      <c r="AJ33" s="119" t="s">
        <v>87</v>
      </c>
      <c r="AK33" s="117"/>
      <c r="AL33" s="117"/>
      <c r="AM33" s="117"/>
      <c r="AN33" s="120"/>
    </row>
    <row r="34" spans="2:40" ht="17.25" customHeight="1" thickBot="1">
      <c r="B34" s="297"/>
      <c r="C34" s="298"/>
      <c r="D34" s="298"/>
      <c r="E34" s="299"/>
      <c r="F34" s="13"/>
      <c r="G34" s="287"/>
      <c r="H34" s="288"/>
      <c r="I34" s="288"/>
      <c r="J34" s="289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1">
        <f t="shared" si="0"/>
        <v>0</v>
      </c>
      <c r="V34" s="301"/>
      <c r="W34" s="301"/>
      <c r="X34" s="301"/>
      <c r="Y34" s="302"/>
      <c r="Z34" s="271"/>
      <c r="AA34" s="272"/>
      <c r="AB34" s="272"/>
      <c r="AC34" s="272"/>
      <c r="AD34" s="272"/>
      <c r="AE34" s="273"/>
      <c r="AF34" s="274"/>
      <c r="AG34" s="274"/>
      <c r="AH34" s="274"/>
      <c r="AI34" s="275"/>
      <c r="AJ34" s="119" t="s">
        <v>87</v>
      </c>
      <c r="AK34" s="117"/>
      <c r="AL34" s="117"/>
      <c r="AM34" s="117"/>
      <c r="AN34" s="120"/>
    </row>
    <row r="35" spans="2:40" ht="17.25" customHeight="1" thickBot="1" thickTop="1">
      <c r="B35" s="290" t="s">
        <v>88</v>
      </c>
      <c r="C35" s="291"/>
      <c r="D35" s="291"/>
      <c r="E35" s="292"/>
      <c r="F35" s="71"/>
      <c r="G35" s="350"/>
      <c r="H35" s="351"/>
      <c r="I35" s="351"/>
      <c r="J35" s="352"/>
      <c r="K35" s="293">
        <f>SUM(K27:O34)</f>
        <v>0</v>
      </c>
      <c r="L35" s="293"/>
      <c r="M35" s="293"/>
      <c r="N35" s="293"/>
      <c r="O35" s="293"/>
      <c r="P35" s="293">
        <f>SUM(P27:T34)</f>
        <v>0</v>
      </c>
      <c r="Q35" s="293"/>
      <c r="R35" s="293"/>
      <c r="S35" s="293"/>
      <c r="T35" s="293"/>
      <c r="U35" s="293">
        <f>SUM(U27:Y34)</f>
        <v>0</v>
      </c>
      <c r="V35" s="293"/>
      <c r="W35" s="293"/>
      <c r="X35" s="293"/>
      <c r="Y35" s="294"/>
      <c r="Z35" s="295"/>
      <c r="AA35" s="296"/>
      <c r="AB35" s="296"/>
      <c r="AC35" s="296"/>
      <c r="AD35" s="296"/>
      <c r="AE35" s="303"/>
      <c r="AF35" s="304"/>
      <c r="AG35" s="304"/>
      <c r="AH35" s="304"/>
      <c r="AI35" s="305"/>
      <c r="AJ35" s="306"/>
      <c r="AK35" s="307"/>
      <c r="AL35" s="307"/>
      <c r="AM35" s="307"/>
      <c r="AN35" s="308"/>
    </row>
    <row r="36" spans="4:26" ht="18" customHeight="1">
      <c r="D36" s="72" t="s">
        <v>113</v>
      </c>
      <c r="E36" s="73"/>
      <c r="I36" s="353" t="s">
        <v>114</v>
      </c>
      <c r="J36" s="354"/>
      <c r="K36" s="355"/>
      <c r="L36" s="362" t="s">
        <v>115</v>
      </c>
      <c r="M36" s="363"/>
      <c r="N36" s="363"/>
      <c r="O36" s="364">
        <f>SUMIF(F27:F34,"",U27:Y34)</f>
        <v>0</v>
      </c>
      <c r="P36" s="364"/>
      <c r="Q36" s="364"/>
      <c r="R36" s="365"/>
      <c r="S36" s="366" t="s">
        <v>116</v>
      </c>
      <c r="T36" s="354"/>
      <c r="U36" s="355"/>
      <c r="V36" s="369">
        <f>ROUND(O36*0.1,0)</f>
        <v>0</v>
      </c>
      <c r="W36" s="364"/>
      <c r="X36" s="364"/>
      <c r="Y36" s="370"/>
      <c r="Z36" s="72" t="s">
        <v>117</v>
      </c>
    </row>
    <row r="37" spans="4:30" ht="18" customHeight="1">
      <c r="D37"/>
      <c r="E37"/>
      <c r="F37"/>
      <c r="I37" s="356"/>
      <c r="J37" s="357"/>
      <c r="K37" s="358"/>
      <c r="L37" s="371" t="s">
        <v>118</v>
      </c>
      <c r="M37" s="372"/>
      <c r="N37" s="372"/>
      <c r="O37" s="373">
        <f>SUMIF(F27:F34,"※",U27:Y34)</f>
        <v>0</v>
      </c>
      <c r="P37" s="373"/>
      <c r="Q37" s="373"/>
      <c r="R37" s="374"/>
      <c r="S37" s="367"/>
      <c r="T37" s="357"/>
      <c r="U37" s="358"/>
      <c r="V37" s="375">
        <f>ROUND(O37*0.08,0)</f>
        <v>0</v>
      </c>
      <c r="W37" s="373"/>
      <c r="X37" s="373"/>
      <c r="Y37" s="376"/>
      <c r="AA37" s="72" t="s">
        <v>119</v>
      </c>
      <c r="AB37" s="23"/>
      <c r="AD37" s="24"/>
    </row>
    <row r="38" spans="5:26" ht="18" customHeight="1" thickBot="1">
      <c r="E38" s="73"/>
      <c r="I38" s="359"/>
      <c r="J38" s="360"/>
      <c r="K38" s="361"/>
      <c r="L38" s="377" t="s">
        <v>120</v>
      </c>
      <c r="M38" s="378"/>
      <c r="N38" s="378"/>
      <c r="O38" s="379">
        <f>SUMIF(F27:F34,"非",U27:Y34)</f>
        <v>0</v>
      </c>
      <c r="P38" s="379"/>
      <c r="Q38" s="379"/>
      <c r="R38" s="380"/>
      <c r="S38" s="368"/>
      <c r="T38" s="360"/>
      <c r="U38" s="361"/>
      <c r="V38" s="381">
        <f>ROUND(O38*0,0)</f>
        <v>0</v>
      </c>
      <c r="W38" s="382"/>
      <c r="X38" s="382"/>
      <c r="Y38" s="383"/>
      <c r="Z38" s="72" t="s">
        <v>121</v>
      </c>
    </row>
    <row r="39" ht="18" customHeight="1">
      <c r="AB39" s="23" t="s">
        <v>122</v>
      </c>
    </row>
  </sheetData>
  <sheetProtection sheet="1" selectLockedCells="1"/>
  <mergeCells count="142">
    <mergeCell ref="V38:Y38"/>
    <mergeCell ref="I36:K38"/>
    <mergeCell ref="L36:N36"/>
    <mergeCell ref="O36:R36"/>
    <mergeCell ref="S36:U38"/>
    <mergeCell ref="V36:Y36"/>
    <mergeCell ref="L37:N37"/>
    <mergeCell ref="O37:R37"/>
    <mergeCell ref="V37:Y37"/>
    <mergeCell ref="L38:N38"/>
    <mergeCell ref="O38:R38"/>
    <mergeCell ref="G27:J27"/>
    <mergeCell ref="G28:J28"/>
    <mergeCell ref="G29:J29"/>
    <mergeCell ref="G30:J30"/>
    <mergeCell ref="G31:J31"/>
    <mergeCell ref="G32:J32"/>
    <mergeCell ref="K31:O31"/>
    <mergeCell ref="K33:O33"/>
    <mergeCell ref="P33:T33"/>
    <mergeCell ref="AD13:AN13"/>
    <mergeCell ref="AD14:AM15"/>
    <mergeCell ref="AB16:AC16"/>
    <mergeCell ref="AD16:AH16"/>
    <mergeCell ref="AI16:AJ16"/>
    <mergeCell ref="AK16:AN16"/>
    <mergeCell ref="B11:E12"/>
    <mergeCell ref="F11:P12"/>
    <mergeCell ref="O4:X5"/>
    <mergeCell ref="AI5:AK7"/>
    <mergeCell ref="AL5:AN7"/>
    <mergeCell ref="Q11:T12"/>
    <mergeCell ref="B6:H6"/>
    <mergeCell ref="B7:D7"/>
    <mergeCell ref="E7:H7"/>
    <mergeCell ref="B10:E10"/>
    <mergeCell ref="B33:E33"/>
    <mergeCell ref="AJ35:AN35"/>
    <mergeCell ref="W16:W17"/>
    <mergeCell ref="Z16:Z17"/>
    <mergeCell ref="U16:V17"/>
    <mergeCell ref="X16:Y17"/>
    <mergeCell ref="AJ33:AN33"/>
    <mergeCell ref="Z34:AD34"/>
    <mergeCell ref="AE34:AI34"/>
    <mergeCell ref="AJ34:AN34"/>
    <mergeCell ref="AE35:AI35"/>
    <mergeCell ref="G33:J33"/>
    <mergeCell ref="G34:J34"/>
    <mergeCell ref="G35:J35"/>
    <mergeCell ref="Z33:AD33"/>
    <mergeCell ref="AE33:AI33"/>
    <mergeCell ref="U33:Y33"/>
    <mergeCell ref="B35:E35"/>
    <mergeCell ref="K35:O35"/>
    <mergeCell ref="P35:T35"/>
    <mergeCell ref="U35:Y35"/>
    <mergeCell ref="Z35:AD35"/>
    <mergeCell ref="B31:E31"/>
    <mergeCell ref="B34:E34"/>
    <mergeCell ref="K34:O34"/>
    <mergeCell ref="P34:T34"/>
    <mergeCell ref="U34:Y34"/>
    <mergeCell ref="AJ30:AN30"/>
    <mergeCell ref="B29:E29"/>
    <mergeCell ref="AJ31:AN31"/>
    <mergeCell ref="B32:E32"/>
    <mergeCell ref="K32:O32"/>
    <mergeCell ref="P32:T32"/>
    <mergeCell ref="U32:Y32"/>
    <mergeCell ref="Z32:AD32"/>
    <mergeCell ref="AE32:AI32"/>
    <mergeCell ref="AJ32:AN32"/>
    <mergeCell ref="B30:E30"/>
    <mergeCell ref="K30:O30"/>
    <mergeCell ref="P30:T30"/>
    <mergeCell ref="U30:Y30"/>
    <mergeCell ref="Z30:AD30"/>
    <mergeCell ref="AE30:AI30"/>
    <mergeCell ref="AE31:AI31"/>
    <mergeCell ref="P31:T31"/>
    <mergeCell ref="U31:Y31"/>
    <mergeCell ref="K29:O29"/>
    <mergeCell ref="P29:T29"/>
    <mergeCell ref="U29:Y29"/>
    <mergeCell ref="Z29:AD29"/>
    <mergeCell ref="Z31:AD31"/>
    <mergeCell ref="AJ27:AN27"/>
    <mergeCell ref="AJ28:AN28"/>
    <mergeCell ref="AE29:AI29"/>
    <mergeCell ref="AJ29:AN29"/>
    <mergeCell ref="B28:E28"/>
    <mergeCell ref="K28:O28"/>
    <mergeCell ref="P28:T28"/>
    <mergeCell ref="U28:Y28"/>
    <mergeCell ref="Z28:AD28"/>
    <mergeCell ref="AE28:AI28"/>
    <mergeCell ref="B27:E27"/>
    <mergeCell ref="K27:O27"/>
    <mergeCell ref="P27:T27"/>
    <mergeCell ref="U27:Y27"/>
    <mergeCell ref="Z27:AD27"/>
    <mergeCell ref="AE27:AI27"/>
    <mergeCell ref="U18:W18"/>
    <mergeCell ref="X18:Z18"/>
    <mergeCell ref="B25:Y25"/>
    <mergeCell ref="Z25:AN25"/>
    <mergeCell ref="B26:E26"/>
    <mergeCell ref="K26:O26"/>
    <mergeCell ref="P26:T26"/>
    <mergeCell ref="AJ26:AN26"/>
    <mergeCell ref="G26:J26"/>
    <mergeCell ref="B16:F16"/>
    <mergeCell ref="G16:M16"/>
    <mergeCell ref="N16:T16"/>
    <mergeCell ref="U26:Y26"/>
    <mergeCell ref="Z26:AD26"/>
    <mergeCell ref="AE26:AI26"/>
    <mergeCell ref="B17:F17"/>
    <mergeCell ref="G17:M17"/>
    <mergeCell ref="N17:T17"/>
    <mergeCell ref="N18:T18"/>
    <mergeCell ref="R8:U8"/>
    <mergeCell ref="F10:P10"/>
    <mergeCell ref="Q10:T10"/>
    <mergeCell ref="AB10:AD10"/>
    <mergeCell ref="AE10:AN10"/>
    <mergeCell ref="B15:F15"/>
    <mergeCell ref="G15:M15"/>
    <mergeCell ref="N15:T15"/>
    <mergeCell ref="U15:W15"/>
    <mergeCell ref="X15:Z15"/>
    <mergeCell ref="C2:F2"/>
    <mergeCell ref="AI4:AK4"/>
    <mergeCell ref="AL4:AN4"/>
    <mergeCell ref="I6:J6"/>
    <mergeCell ref="Q6:V6"/>
    <mergeCell ref="G14:M14"/>
    <mergeCell ref="N14:T14"/>
    <mergeCell ref="U14:Z14"/>
    <mergeCell ref="AC11:AF11"/>
    <mergeCell ref="AD12:AN12"/>
  </mergeCells>
  <dataValidations count="4">
    <dataValidation type="list" allowBlank="1" showInputMessage="1" showErrorMessage="1" sqref="C2:F2">
      <formula1>"提出用,業者控"</formula1>
    </dataValidation>
    <dataValidation allowBlank="1" showInputMessage="1" showErrorMessage="1" imeMode="off" sqref="Q6:V6 K27:T34 G27:G34"/>
    <dataValidation allowBlank="1" showInputMessage="1" showErrorMessage="1" imeMode="hiragana" sqref="B27:E34 B11:T12 E7"/>
    <dataValidation type="list" allowBlank="1" showInputMessage="1" showErrorMessage="1" imeMode="off" sqref="F27:F34">
      <formula1>"※,非"</formula1>
    </dataValidation>
  </dataValidations>
  <printOptions horizontalCentered="1" verticalCentered="1"/>
  <pageMargins left="0" right="0" top="0.2362204724409449" bottom="0" header="0" footer="0"/>
  <pageSetup horizontalDpi="600" verticalDpi="600" orientation="landscape" paperSize="9" scale="96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>
    <tabColor rgb="FF00B0F0"/>
  </sheetPr>
  <dimension ref="A2:AN39"/>
  <sheetViews>
    <sheetView showGridLines="0" showZeros="0" view="pageBreakPreview" zoomScale="85" zoomScaleNormal="70" zoomScaleSheetLayoutView="85" zoomScalePageLayoutView="0" workbookViewId="0" topLeftCell="A1">
      <pane ySplit="3" topLeftCell="A4" activePane="bottomLeft" state="frozen"/>
      <selection pane="topLeft" activeCell="J41" sqref="J41"/>
      <selection pane="bottomLeft" activeCell="E7" sqref="E7:H7"/>
    </sheetView>
  </sheetViews>
  <sheetFormatPr defaultColWidth="3.57421875" defaultRowHeight="18" customHeight="1"/>
  <cols>
    <col min="1" max="16384" width="3.421875" style="1" customWidth="1"/>
  </cols>
  <sheetData>
    <row r="1" ht="14.25" customHeight="1"/>
    <row r="2" spans="3:6" ht="26.25" customHeight="1">
      <c r="C2" s="84" t="s">
        <v>25</v>
      </c>
      <c r="D2" s="85"/>
      <c r="E2" s="85"/>
      <c r="F2" s="86"/>
    </row>
    <row r="3" ht="15" customHeight="1" thickTop="1"/>
    <row r="4" spans="15:40" ht="18" customHeight="1">
      <c r="O4" s="317" t="s">
        <v>67</v>
      </c>
      <c r="P4" s="317"/>
      <c r="Q4" s="317"/>
      <c r="R4" s="317"/>
      <c r="S4" s="317"/>
      <c r="T4" s="317"/>
      <c r="U4" s="317"/>
      <c r="V4" s="317"/>
      <c r="W4" s="317"/>
      <c r="X4" s="317"/>
      <c r="AC4" s="15"/>
      <c r="AD4" s="15"/>
      <c r="AE4" s="15"/>
      <c r="AF4" s="15"/>
      <c r="AG4" s="15"/>
      <c r="AH4" s="25"/>
      <c r="AI4" s="236" t="s">
        <v>68</v>
      </c>
      <c r="AJ4" s="237"/>
      <c r="AK4" s="237"/>
      <c r="AL4" s="237" t="s">
        <v>61</v>
      </c>
      <c r="AM4" s="237"/>
      <c r="AN4" s="238"/>
    </row>
    <row r="5" spans="15:40" ht="18" customHeight="1" thickBot="1">
      <c r="O5" s="318"/>
      <c r="P5" s="318"/>
      <c r="Q5" s="317"/>
      <c r="R5" s="317"/>
      <c r="S5" s="317"/>
      <c r="T5" s="317"/>
      <c r="U5" s="317"/>
      <c r="V5" s="317"/>
      <c r="W5" s="318"/>
      <c r="X5" s="318"/>
      <c r="AC5" s="15"/>
      <c r="AD5" s="15"/>
      <c r="AE5" s="15"/>
      <c r="AF5" s="15"/>
      <c r="AG5" s="15"/>
      <c r="AH5" s="25"/>
      <c r="AI5" s="311"/>
      <c r="AJ5" s="312"/>
      <c r="AK5" s="312"/>
      <c r="AL5" s="312"/>
      <c r="AM5" s="312"/>
      <c r="AN5" s="315"/>
    </row>
    <row r="6" spans="1:40" ht="18" customHeight="1" thickBot="1" thickTop="1">
      <c r="A6"/>
      <c r="B6" s="338" t="s">
        <v>107</v>
      </c>
      <c r="C6" s="338"/>
      <c r="D6" s="338"/>
      <c r="E6" s="338"/>
      <c r="F6" s="338"/>
      <c r="G6" s="338"/>
      <c r="H6" s="338"/>
      <c r="I6" s="88" t="s">
        <v>29</v>
      </c>
      <c r="J6" s="88"/>
      <c r="O6" s="10"/>
      <c r="P6" s="11"/>
      <c r="Q6" s="239">
        <f>'請求書総括表'!P7</f>
        <v>45047</v>
      </c>
      <c r="R6" s="239"/>
      <c r="S6" s="239"/>
      <c r="T6" s="239"/>
      <c r="U6" s="239"/>
      <c r="V6" s="239"/>
      <c r="W6" s="14"/>
      <c r="X6" s="10"/>
      <c r="AC6" s="15"/>
      <c r="AD6" s="15"/>
      <c r="AE6" s="15"/>
      <c r="AF6" s="15"/>
      <c r="AG6" s="15"/>
      <c r="AH6" s="25"/>
      <c r="AI6" s="311"/>
      <c r="AJ6" s="312"/>
      <c r="AK6" s="312"/>
      <c r="AL6" s="312"/>
      <c r="AM6" s="312"/>
      <c r="AN6" s="315"/>
    </row>
    <row r="7" spans="1:40" ht="18" customHeight="1" thickBot="1">
      <c r="A7"/>
      <c r="B7" s="339" t="s">
        <v>69</v>
      </c>
      <c r="C7" s="339"/>
      <c r="D7" s="340"/>
      <c r="E7" s="341"/>
      <c r="F7" s="342"/>
      <c r="G7" s="342"/>
      <c r="H7" s="343"/>
      <c r="I7" s="2" t="s">
        <v>70</v>
      </c>
      <c r="AC7" s="15"/>
      <c r="AD7" s="15"/>
      <c r="AE7" s="15"/>
      <c r="AF7" s="15"/>
      <c r="AG7" s="15"/>
      <c r="AH7" s="25"/>
      <c r="AI7" s="313"/>
      <c r="AJ7" s="314"/>
      <c r="AK7" s="314"/>
      <c r="AL7" s="314"/>
      <c r="AM7" s="314"/>
      <c r="AN7" s="316"/>
    </row>
    <row r="8" spans="1:21" ht="17.25" customHeight="1">
      <c r="A8"/>
      <c r="B8" s="1" t="s">
        <v>71</v>
      </c>
      <c r="R8" s="243"/>
      <c r="S8" s="243"/>
      <c r="T8" s="243"/>
      <c r="U8" s="243"/>
    </row>
    <row r="9" spans="28:40" ht="17.25" customHeight="1"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2:40" ht="17.25" customHeight="1">
      <c r="B10" s="244" t="s">
        <v>59</v>
      </c>
      <c r="C10" s="237"/>
      <c r="D10" s="237"/>
      <c r="E10" s="237"/>
      <c r="F10" s="237" t="s">
        <v>60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 t="s">
        <v>72</v>
      </c>
      <c r="R10" s="237"/>
      <c r="S10" s="237"/>
      <c r="T10" s="238"/>
      <c r="AB10" s="323" t="s">
        <v>104</v>
      </c>
      <c r="AC10" s="324"/>
      <c r="AD10" s="325"/>
      <c r="AE10" s="245">
        <f>'請求書総括表'!AB6</f>
        <v>0</v>
      </c>
      <c r="AF10" s="246"/>
      <c r="AG10" s="246"/>
      <c r="AH10" s="246"/>
      <c r="AI10" s="246"/>
      <c r="AJ10" s="246"/>
      <c r="AK10" s="246"/>
      <c r="AL10" s="246"/>
      <c r="AM10" s="246"/>
      <c r="AN10" s="247"/>
    </row>
    <row r="11" spans="2:40" ht="17.25" customHeight="1">
      <c r="B11" s="326">
        <f>'請求書総括表'!A29</f>
        <v>0</v>
      </c>
      <c r="C11" s="319"/>
      <c r="D11" s="319"/>
      <c r="E11" s="319"/>
      <c r="F11" s="328">
        <f>'請求書総括表'!C29</f>
        <v>0</v>
      </c>
      <c r="G11" s="329"/>
      <c r="H11" s="329"/>
      <c r="I11" s="329"/>
      <c r="J11" s="329"/>
      <c r="K11" s="329"/>
      <c r="L11" s="329"/>
      <c r="M11" s="329"/>
      <c r="N11" s="329"/>
      <c r="O11" s="329"/>
      <c r="P11" s="330"/>
      <c r="Q11" s="384">
        <f>'請求書総括表'!J29</f>
        <v>0</v>
      </c>
      <c r="R11" s="319"/>
      <c r="S11" s="319"/>
      <c r="T11" s="320"/>
      <c r="AB11" s="16" t="s">
        <v>30</v>
      </c>
      <c r="AC11" s="252">
        <f>'請求書総括表'!Z7</f>
        <v>0</v>
      </c>
      <c r="AD11" s="252"/>
      <c r="AE11" s="252"/>
      <c r="AF11" s="252"/>
      <c r="AG11" s="17"/>
      <c r="AH11" s="17"/>
      <c r="AI11" s="17"/>
      <c r="AJ11" s="17"/>
      <c r="AK11" s="17"/>
      <c r="AL11" s="17"/>
      <c r="AM11" s="17"/>
      <c r="AN11" s="26"/>
    </row>
    <row r="12" spans="2:40" ht="17.25" customHeight="1">
      <c r="B12" s="327"/>
      <c r="C12" s="321"/>
      <c r="D12" s="321"/>
      <c r="E12" s="321"/>
      <c r="F12" s="331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321"/>
      <c r="R12" s="321"/>
      <c r="S12" s="321"/>
      <c r="T12" s="322"/>
      <c r="AB12" s="18" t="s">
        <v>31</v>
      </c>
      <c r="AC12" s="7"/>
      <c r="AD12" s="253">
        <f>'請求書総括表'!AA8</f>
        <v>0</v>
      </c>
      <c r="AE12" s="253"/>
      <c r="AF12" s="253"/>
      <c r="AG12" s="253"/>
      <c r="AH12" s="253"/>
      <c r="AI12" s="253"/>
      <c r="AJ12" s="253"/>
      <c r="AK12" s="253"/>
      <c r="AL12" s="253"/>
      <c r="AM12" s="253"/>
      <c r="AN12" s="254"/>
    </row>
    <row r="13" spans="28:40" ht="17.25" customHeight="1">
      <c r="AB13" s="18"/>
      <c r="AC13" s="7"/>
      <c r="AD13" s="253">
        <f>'請求書総括表'!AA9</f>
        <v>0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4"/>
    </row>
    <row r="14" spans="7:40" ht="17.25" customHeight="1">
      <c r="G14" s="248" t="s">
        <v>73</v>
      </c>
      <c r="H14" s="249"/>
      <c r="I14" s="249"/>
      <c r="J14" s="249"/>
      <c r="K14" s="249"/>
      <c r="L14" s="249"/>
      <c r="M14" s="250"/>
      <c r="N14" s="251" t="s">
        <v>74</v>
      </c>
      <c r="O14" s="114"/>
      <c r="P14" s="114"/>
      <c r="Q14" s="114"/>
      <c r="R14" s="114"/>
      <c r="S14" s="114"/>
      <c r="T14" s="114"/>
      <c r="U14" s="114" t="s">
        <v>33</v>
      </c>
      <c r="V14" s="114"/>
      <c r="W14" s="114"/>
      <c r="X14" s="114"/>
      <c r="Y14" s="114"/>
      <c r="Z14" s="115"/>
      <c r="AB14" s="18" t="s">
        <v>36</v>
      </c>
      <c r="AC14" s="7"/>
      <c r="AD14" s="255">
        <f>'請求書総括表'!AA10</f>
        <v>0</v>
      </c>
      <c r="AE14" s="255"/>
      <c r="AF14" s="255"/>
      <c r="AG14" s="255"/>
      <c r="AH14" s="255"/>
      <c r="AI14" s="255"/>
      <c r="AJ14" s="255"/>
      <c r="AK14" s="255"/>
      <c r="AL14" s="255"/>
      <c r="AM14" s="255"/>
      <c r="AN14" s="27"/>
    </row>
    <row r="15" spans="2:40" ht="23.25" customHeight="1">
      <c r="B15" s="244" t="s">
        <v>34</v>
      </c>
      <c r="C15" s="237"/>
      <c r="D15" s="237"/>
      <c r="E15" s="237"/>
      <c r="F15" s="237"/>
      <c r="G15" s="256">
        <f>U35</f>
        <v>0</v>
      </c>
      <c r="H15" s="256"/>
      <c r="I15" s="256"/>
      <c r="J15" s="256"/>
      <c r="K15" s="256"/>
      <c r="L15" s="256"/>
      <c r="M15" s="257"/>
      <c r="N15" s="258"/>
      <c r="O15" s="259"/>
      <c r="P15" s="259"/>
      <c r="Q15" s="259"/>
      <c r="R15" s="259"/>
      <c r="S15" s="259"/>
      <c r="T15" s="259"/>
      <c r="U15" s="150" t="s">
        <v>45</v>
      </c>
      <c r="V15" s="150"/>
      <c r="W15" s="150"/>
      <c r="X15" s="150" t="s">
        <v>46</v>
      </c>
      <c r="Y15" s="150"/>
      <c r="Z15" s="151"/>
      <c r="AB15" s="18"/>
      <c r="AC15" s="7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8" t="s">
        <v>39</v>
      </c>
    </row>
    <row r="16" spans="2:40" ht="23.25" customHeight="1">
      <c r="B16" s="260" t="s">
        <v>37</v>
      </c>
      <c r="C16" s="261"/>
      <c r="D16" s="261"/>
      <c r="E16" s="261"/>
      <c r="F16" s="261"/>
      <c r="G16" s="262">
        <f>SUM(V36:Y37)</f>
        <v>0</v>
      </c>
      <c r="H16" s="262"/>
      <c r="I16" s="262"/>
      <c r="J16" s="262"/>
      <c r="K16" s="262"/>
      <c r="L16" s="262"/>
      <c r="M16" s="263"/>
      <c r="N16" s="258"/>
      <c r="O16" s="259"/>
      <c r="P16" s="259"/>
      <c r="Q16" s="259"/>
      <c r="R16" s="259"/>
      <c r="S16" s="259"/>
      <c r="T16" s="259"/>
      <c r="U16" s="334"/>
      <c r="V16" s="335"/>
      <c r="W16" s="309" t="s">
        <v>50</v>
      </c>
      <c r="X16" s="126"/>
      <c r="Y16" s="127"/>
      <c r="Z16" s="128" t="s">
        <v>50</v>
      </c>
      <c r="AB16" s="240" t="s">
        <v>108</v>
      </c>
      <c r="AC16" s="241"/>
      <c r="AD16" s="242">
        <f>'請求書総括表'!AA12</f>
        <v>0</v>
      </c>
      <c r="AE16" s="242"/>
      <c r="AF16" s="242"/>
      <c r="AG16" s="242"/>
      <c r="AH16" s="242"/>
      <c r="AI16" s="348" t="s">
        <v>109</v>
      </c>
      <c r="AJ16" s="348"/>
      <c r="AK16" s="242">
        <f>'請求書総括表'!AH12</f>
        <v>0</v>
      </c>
      <c r="AL16" s="242"/>
      <c r="AM16" s="242"/>
      <c r="AN16" s="349"/>
    </row>
    <row r="17" spans="2:40" ht="23.25" customHeight="1">
      <c r="B17" s="344" t="s">
        <v>40</v>
      </c>
      <c r="C17" s="345"/>
      <c r="D17" s="345"/>
      <c r="E17" s="345"/>
      <c r="F17" s="345"/>
      <c r="G17" s="346">
        <f>G15+G16</f>
        <v>0</v>
      </c>
      <c r="H17" s="346"/>
      <c r="I17" s="346"/>
      <c r="J17" s="346"/>
      <c r="K17" s="346"/>
      <c r="L17" s="346"/>
      <c r="M17" s="347"/>
      <c r="N17" s="258"/>
      <c r="O17" s="259"/>
      <c r="P17" s="259"/>
      <c r="Q17" s="259"/>
      <c r="R17" s="259"/>
      <c r="S17" s="259"/>
      <c r="T17" s="259"/>
      <c r="U17" s="336"/>
      <c r="V17" s="337"/>
      <c r="W17" s="310"/>
      <c r="X17" s="126"/>
      <c r="Y17" s="127"/>
      <c r="Z17" s="12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2:40" ht="17.25" customHeight="1">
      <c r="B18" s="3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164"/>
      <c r="O18" s="165"/>
      <c r="P18" s="165"/>
      <c r="Q18" s="165"/>
      <c r="R18" s="165"/>
      <c r="S18" s="165"/>
      <c r="T18" s="165"/>
      <c r="U18" s="266" t="s">
        <v>75</v>
      </c>
      <c r="V18" s="267"/>
      <c r="W18" s="268"/>
      <c r="X18" s="269" t="s">
        <v>76</v>
      </c>
      <c r="Y18" s="269"/>
      <c r="Z18" s="270"/>
      <c r="AB18" s="21"/>
      <c r="AC18" s="22"/>
      <c r="AD18" s="22"/>
      <c r="AE18" s="22"/>
      <c r="AF18" s="22"/>
      <c r="AG18" s="21"/>
      <c r="AH18" s="21"/>
      <c r="AI18" s="21"/>
      <c r="AJ18" s="21"/>
      <c r="AK18" s="21"/>
      <c r="AL18" s="21"/>
      <c r="AM18" s="21"/>
      <c r="AN18" s="21"/>
    </row>
    <row r="19" spans="2:40" ht="17.2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7.25" customHeight="1">
      <c r="B20" s="64" t="s">
        <v>110</v>
      </c>
      <c r="C20" s="65"/>
      <c r="D20" s="65"/>
      <c r="E20" s="65" t="s">
        <v>111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9"/>
    </row>
    <row r="21" spans="2:40" ht="17.25" customHeight="1" hidden="1">
      <c r="B21" s="66" t="s">
        <v>110</v>
      </c>
      <c r="C21" s="21"/>
      <c r="D21" s="21"/>
      <c r="E21" s="67" t="s">
        <v>56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30"/>
    </row>
    <row r="22" spans="2:40" ht="17.25" customHeight="1">
      <c r="B22" s="66"/>
      <c r="C22" s="21"/>
      <c r="D22" s="21"/>
      <c r="E22" s="21" t="s">
        <v>77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30"/>
    </row>
    <row r="23" spans="2:40" ht="17.25" customHeight="1">
      <c r="B23" s="68"/>
      <c r="C23" s="69"/>
      <c r="D23" s="69"/>
      <c r="E23" s="69" t="s">
        <v>78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31"/>
    </row>
    <row r="24" spans="2:40" ht="17.25" customHeight="1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2:40" ht="17.25" customHeight="1">
      <c r="B25" s="278" t="s">
        <v>79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80"/>
      <c r="Z25" s="281" t="s">
        <v>80</v>
      </c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3"/>
    </row>
    <row r="26" spans="2:40" ht="17.25" customHeight="1">
      <c r="B26" s="284" t="s">
        <v>81</v>
      </c>
      <c r="C26" s="117"/>
      <c r="D26" s="117"/>
      <c r="E26" s="118"/>
      <c r="F26" s="70" t="s">
        <v>112</v>
      </c>
      <c r="G26" s="119" t="s">
        <v>82</v>
      </c>
      <c r="H26" s="117"/>
      <c r="I26" s="117"/>
      <c r="J26" s="118"/>
      <c r="K26" s="150" t="s">
        <v>83</v>
      </c>
      <c r="L26" s="150"/>
      <c r="M26" s="150"/>
      <c r="N26" s="150"/>
      <c r="O26" s="150"/>
      <c r="P26" s="150" t="s">
        <v>84</v>
      </c>
      <c r="Q26" s="150"/>
      <c r="R26" s="150"/>
      <c r="S26" s="150"/>
      <c r="T26" s="150"/>
      <c r="U26" s="150" t="s">
        <v>85</v>
      </c>
      <c r="V26" s="150"/>
      <c r="W26" s="150"/>
      <c r="X26" s="150"/>
      <c r="Y26" s="264"/>
      <c r="Z26" s="265" t="s">
        <v>63</v>
      </c>
      <c r="AA26" s="150"/>
      <c r="AB26" s="150"/>
      <c r="AC26" s="150"/>
      <c r="AD26" s="150"/>
      <c r="AE26" s="119" t="s">
        <v>38</v>
      </c>
      <c r="AF26" s="117"/>
      <c r="AG26" s="117"/>
      <c r="AH26" s="117"/>
      <c r="AI26" s="118"/>
      <c r="AJ26" s="119" t="s">
        <v>86</v>
      </c>
      <c r="AK26" s="117"/>
      <c r="AL26" s="117"/>
      <c r="AM26" s="117"/>
      <c r="AN26" s="120"/>
    </row>
    <row r="27" spans="2:40" ht="17.25" customHeight="1">
      <c r="B27" s="191"/>
      <c r="C27" s="192"/>
      <c r="D27" s="192"/>
      <c r="E27" s="276"/>
      <c r="F27" s="13"/>
      <c r="G27" s="287"/>
      <c r="H27" s="288"/>
      <c r="I27" s="288"/>
      <c r="J27" s="289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85">
        <f>K27-P27</f>
        <v>0</v>
      </c>
      <c r="V27" s="285"/>
      <c r="W27" s="285"/>
      <c r="X27" s="285"/>
      <c r="Y27" s="286"/>
      <c r="Z27" s="271"/>
      <c r="AA27" s="272"/>
      <c r="AB27" s="272"/>
      <c r="AC27" s="272"/>
      <c r="AD27" s="272"/>
      <c r="AE27" s="273"/>
      <c r="AF27" s="274"/>
      <c r="AG27" s="274"/>
      <c r="AH27" s="274"/>
      <c r="AI27" s="275"/>
      <c r="AJ27" s="119" t="s">
        <v>87</v>
      </c>
      <c r="AK27" s="117"/>
      <c r="AL27" s="117"/>
      <c r="AM27" s="117"/>
      <c r="AN27" s="120"/>
    </row>
    <row r="28" spans="2:40" ht="17.25" customHeight="1">
      <c r="B28" s="191"/>
      <c r="C28" s="192"/>
      <c r="D28" s="192"/>
      <c r="E28" s="276"/>
      <c r="F28" s="13"/>
      <c r="G28" s="287"/>
      <c r="H28" s="288"/>
      <c r="I28" s="288"/>
      <c r="J28" s="289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85">
        <f aca="true" t="shared" si="0" ref="U28:U34">K28-P28</f>
        <v>0</v>
      </c>
      <c r="V28" s="285"/>
      <c r="W28" s="285"/>
      <c r="X28" s="285"/>
      <c r="Y28" s="286"/>
      <c r="Z28" s="271"/>
      <c r="AA28" s="272"/>
      <c r="AB28" s="272"/>
      <c r="AC28" s="272"/>
      <c r="AD28" s="272"/>
      <c r="AE28" s="273"/>
      <c r="AF28" s="274"/>
      <c r="AG28" s="274"/>
      <c r="AH28" s="274"/>
      <c r="AI28" s="275"/>
      <c r="AJ28" s="119" t="s">
        <v>87</v>
      </c>
      <c r="AK28" s="117"/>
      <c r="AL28" s="117"/>
      <c r="AM28" s="117"/>
      <c r="AN28" s="120"/>
    </row>
    <row r="29" spans="2:40" ht="17.25" customHeight="1">
      <c r="B29" s="191"/>
      <c r="C29" s="192"/>
      <c r="D29" s="192"/>
      <c r="E29" s="276"/>
      <c r="F29" s="13"/>
      <c r="G29" s="287"/>
      <c r="H29" s="288"/>
      <c r="I29" s="288"/>
      <c r="J29" s="289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85">
        <f t="shared" si="0"/>
        <v>0</v>
      </c>
      <c r="V29" s="285"/>
      <c r="W29" s="285"/>
      <c r="X29" s="285"/>
      <c r="Y29" s="286"/>
      <c r="Z29" s="271"/>
      <c r="AA29" s="272"/>
      <c r="AB29" s="272"/>
      <c r="AC29" s="272"/>
      <c r="AD29" s="272"/>
      <c r="AE29" s="273"/>
      <c r="AF29" s="274"/>
      <c r="AG29" s="274"/>
      <c r="AH29" s="274"/>
      <c r="AI29" s="275"/>
      <c r="AJ29" s="119" t="s">
        <v>87</v>
      </c>
      <c r="AK29" s="117"/>
      <c r="AL29" s="117"/>
      <c r="AM29" s="117"/>
      <c r="AN29" s="120"/>
    </row>
    <row r="30" spans="2:40" ht="17.25" customHeight="1">
      <c r="B30" s="191"/>
      <c r="C30" s="192"/>
      <c r="D30" s="192"/>
      <c r="E30" s="276"/>
      <c r="F30" s="13"/>
      <c r="G30" s="287"/>
      <c r="H30" s="288"/>
      <c r="I30" s="288"/>
      <c r="J30" s="289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85">
        <f t="shared" si="0"/>
        <v>0</v>
      </c>
      <c r="V30" s="285"/>
      <c r="W30" s="285"/>
      <c r="X30" s="285"/>
      <c r="Y30" s="286"/>
      <c r="Z30" s="271"/>
      <c r="AA30" s="272"/>
      <c r="AB30" s="272"/>
      <c r="AC30" s="272"/>
      <c r="AD30" s="272"/>
      <c r="AE30" s="273"/>
      <c r="AF30" s="274"/>
      <c r="AG30" s="274"/>
      <c r="AH30" s="274"/>
      <c r="AI30" s="275"/>
      <c r="AJ30" s="119" t="s">
        <v>87</v>
      </c>
      <c r="AK30" s="117"/>
      <c r="AL30" s="117"/>
      <c r="AM30" s="117"/>
      <c r="AN30" s="120"/>
    </row>
    <row r="31" spans="2:40" ht="17.25" customHeight="1">
      <c r="B31" s="191"/>
      <c r="C31" s="192"/>
      <c r="D31" s="192"/>
      <c r="E31" s="276"/>
      <c r="F31" s="13"/>
      <c r="G31" s="287"/>
      <c r="H31" s="288"/>
      <c r="I31" s="288"/>
      <c r="J31" s="289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85">
        <f t="shared" si="0"/>
        <v>0</v>
      </c>
      <c r="V31" s="285"/>
      <c r="W31" s="285"/>
      <c r="X31" s="285"/>
      <c r="Y31" s="286"/>
      <c r="Z31" s="271"/>
      <c r="AA31" s="272"/>
      <c r="AB31" s="272"/>
      <c r="AC31" s="272"/>
      <c r="AD31" s="272"/>
      <c r="AE31" s="273"/>
      <c r="AF31" s="274"/>
      <c r="AG31" s="274"/>
      <c r="AH31" s="274"/>
      <c r="AI31" s="275"/>
      <c r="AJ31" s="119" t="s">
        <v>87</v>
      </c>
      <c r="AK31" s="117"/>
      <c r="AL31" s="117"/>
      <c r="AM31" s="117"/>
      <c r="AN31" s="120"/>
    </row>
    <row r="32" spans="2:40" ht="17.25" customHeight="1">
      <c r="B32" s="191"/>
      <c r="C32" s="192"/>
      <c r="D32" s="192"/>
      <c r="E32" s="276"/>
      <c r="F32" s="13"/>
      <c r="G32" s="287"/>
      <c r="H32" s="288"/>
      <c r="I32" s="288"/>
      <c r="J32" s="289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85">
        <f t="shared" si="0"/>
        <v>0</v>
      </c>
      <c r="V32" s="285"/>
      <c r="W32" s="285"/>
      <c r="X32" s="285"/>
      <c r="Y32" s="286"/>
      <c r="Z32" s="271"/>
      <c r="AA32" s="272"/>
      <c r="AB32" s="272"/>
      <c r="AC32" s="272"/>
      <c r="AD32" s="272"/>
      <c r="AE32" s="273"/>
      <c r="AF32" s="274"/>
      <c r="AG32" s="274"/>
      <c r="AH32" s="274"/>
      <c r="AI32" s="275"/>
      <c r="AJ32" s="119" t="s">
        <v>87</v>
      </c>
      <c r="AK32" s="117"/>
      <c r="AL32" s="117"/>
      <c r="AM32" s="117"/>
      <c r="AN32" s="120"/>
    </row>
    <row r="33" spans="2:40" ht="17.25" customHeight="1">
      <c r="B33" s="191"/>
      <c r="C33" s="192"/>
      <c r="D33" s="192"/>
      <c r="E33" s="276"/>
      <c r="F33" s="13"/>
      <c r="G33" s="287"/>
      <c r="H33" s="288"/>
      <c r="I33" s="288"/>
      <c r="J33" s="289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85">
        <f t="shared" si="0"/>
        <v>0</v>
      </c>
      <c r="V33" s="285"/>
      <c r="W33" s="285"/>
      <c r="X33" s="285"/>
      <c r="Y33" s="286"/>
      <c r="Z33" s="271"/>
      <c r="AA33" s="272"/>
      <c r="AB33" s="272"/>
      <c r="AC33" s="272"/>
      <c r="AD33" s="272"/>
      <c r="AE33" s="273"/>
      <c r="AF33" s="274"/>
      <c r="AG33" s="274"/>
      <c r="AH33" s="274"/>
      <c r="AI33" s="275"/>
      <c r="AJ33" s="119" t="s">
        <v>87</v>
      </c>
      <c r="AK33" s="117"/>
      <c r="AL33" s="117"/>
      <c r="AM33" s="117"/>
      <c r="AN33" s="120"/>
    </row>
    <row r="34" spans="2:40" ht="17.25" customHeight="1" thickBot="1">
      <c r="B34" s="297"/>
      <c r="C34" s="298"/>
      <c r="D34" s="298"/>
      <c r="E34" s="299"/>
      <c r="F34" s="13"/>
      <c r="G34" s="287"/>
      <c r="H34" s="288"/>
      <c r="I34" s="288"/>
      <c r="J34" s="289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1">
        <f t="shared" si="0"/>
        <v>0</v>
      </c>
      <c r="V34" s="301"/>
      <c r="W34" s="301"/>
      <c r="X34" s="301"/>
      <c r="Y34" s="302"/>
      <c r="Z34" s="271"/>
      <c r="AA34" s="272"/>
      <c r="AB34" s="272"/>
      <c r="AC34" s="272"/>
      <c r="AD34" s="272"/>
      <c r="AE34" s="273"/>
      <c r="AF34" s="274"/>
      <c r="AG34" s="274"/>
      <c r="AH34" s="274"/>
      <c r="AI34" s="275"/>
      <c r="AJ34" s="119" t="s">
        <v>87</v>
      </c>
      <c r="AK34" s="117"/>
      <c r="AL34" s="117"/>
      <c r="AM34" s="117"/>
      <c r="AN34" s="120"/>
    </row>
    <row r="35" spans="2:40" ht="17.25" customHeight="1" thickBot="1" thickTop="1">
      <c r="B35" s="290" t="s">
        <v>88</v>
      </c>
      <c r="C35" s="291"/>
      <c r="D35" s="291"/>
      <c r="E35" s="292"/>
      <c r="F35" s="71"/>
      <c r="G35" s="350"/>
      <c r="H35" s="351"/>
      <c r="I35" s="351"/>
      <c r="J35" s="352"/>
      <c r="K35" s="293">
        <f>SUM(K27:O34)</f>
        <v>0</v>
      </c>
      <c r="L35" s="293"/>
      <c r="M35" s="293"/>
      <c r="N35" s="293"/>
      <c r="O35" s="293"/>
      <c r="P35" s="293">
        <f>SUM(P27:T34)</f>
        <v>0</v>
      </c>
      <c r="Q35" s="293"/>
      <c r="R35" s="293"/>
      <c r="S35" s="293"/>
      <c r="T35" s="293"/>
      <c r="U35" s="293">
        <f>SUM(U27:Y34)</f>
        <v>0</v>
      </c>
      <c r="V35" s="293"/>
      <c r="W35" s="293"/>
      <c r="X35" s="293"/>
      <c r="Y35" s="294"/>
      <c r="Z35" s="295"/>
      <c r="AA35" s="296"/>
      <c r="AB35" s="296"/>
      <c r="AC35" s="296"/>
      <c r="AD35" s="296"/>
      <c r="AE35" s="303"/>
      <c r="AF35" s="304"/>
      <c r="AG35" s="304"/>
      <c r="AH35" s="304"/>
      <c r="AI35" s="305"/>
      <c r="AJ35" s="306"/>
      <c r="AK35" s="307"/>
      <c r="AL35" s="307"/>
      <c r="AM35" s="307"/>
      <c r="AN35" s="308"/>
    </row>
    <row r="36" spans="4:26" ht="18" customHeight="1">
      <c r="D36" s="72" t="s">
        <v>113</v>
      </c>
      <c r="E36" s="73"/>
      <c r="I36" s="353" t="s">
        <v>114</v>
      </c>
      <c r="J36" s="354"/>
      <c r="K36" s="355"/>
      <c r="L36" s="362" t="s">
        <v>115</v>
      </c>
      <c r="M36" s="363"/>
      <c r="N36" s="363"/>
      <c r="O36" s="364">
        <f>SUMIF(F27:F34,"",U27:Y34)</f>
        <v>0</v>
      </c>
      <c r="P36" s="364"/>
      <c r="Q36" s="364"/>
      <c r="R36" s="365"/>
      <c r="S36" s="366" t="s">
        <v>116</v>
      </c>
      <c r="T36" s="354"/>
      <c r="U36" s="355"/>
      <c r="V36" s="369">
        <f>ROUND(O36*0.1,0)</f>
        <v>0</v>
      </c>
      <c r="W36" s="364"/>
      <c r="X36" s="364"/>
      <c r="Y36" s="370"/>
      <c r="Z36" s="72" t="s">
        <v>117</v>
      </c>
    </row>
    <row r="37" spans="4:30" ht="18" customHeight="1">
      <c r="D37"/>
      <c r="E37"/>
      <c r="F37"/>
      <c r="I37" s="356"/>
      <c r="J37" s="357"/>
      <c r="K37" s="358"/>
      <c r="L37" s="371" t="s">
        <v>118</v>
      </c>
      <c r="M37" s="372"/>
      <c r="N37" s="372"/>
      <c r="O37" s="373">
        <f>SUMIF(F27:F34,"※",U27:Y34)</f>
        <v>0</v>
      </c>
      <c r="P37" s="373"/>
      <c r="Q37" s="373"/>
      <c r="R37" s="374"/>
      <c r="S37" s="367"/>
      <c r="T37" s="357"/>
      <c r="U37" s="358"/>
      <c r="V37" s="375">
        <f>ROUND(O37*0.08,0)</f>
        <v>0</v>
      </c>
      <c r="W37" s="373"/>
      <c r="X37" s="373"/>
      <c r="Y37" s="376"/>
      <c r="AA37" s="72" t="s">
        <v>119</v>
      </c>
      <c r="AB37" s="23"/>
      <c r="AD37" s="24"/>
    </row>
    <row r="38" spans="5:26" ht="18" customHeight="1" thickBot="1">
      <c r="E38" s="73"/>
      <c r="I38" s="359"/>
      <c r="J38" s="360"/>
      <c r="K38" s="361"/>
      <c r="L38" s="377" t="s">
        <v>120</v>
      </c>
      <c r="M38" s="378"/>
      <c r="N38" s="378"/>
      <c r="O38" s="379">
        <f>SUMIF(F27:F34,"非",U27:Y34)</f>
        <v>0</v>
      </c>
      <c r="P38" s="379"/>
      <c r="Q38" s="379"/>
      <c r="R38" s="380"/>
      <c r="S38" s="368"/>
      <c r="T38" s="360"/>
      <c r="U38" s="361"/>
      <c r="V38" s="381">
        <f>ROUND(O38*0,0)</f>
        <v>0</v>
      </c>
      <c r="W38" s="382"/>
      <c r="X38" s="382"/>
      <c r="Y38" s="383"/>
      <c r="Z38" s="72" t="s">
        <v>121</v>
      </c>
    </row>
    <row r="39" ht="18" customHeight="1">
      <c r="AB39" s="23" t="s">
        <v>122</v>
      </c>
    </row>
  </sheetData>
  <sheetProtection sheet="1" selectLockedCells="1"/>
  <mergeCells count="142">
    <mergeCell ref="S36:U38"/>
    <mergeCell ref="V36:Y36"/>
    <mergeCell ref="L37:N37"/>
    <mergeCell ref="O37:R37"/>
    <mergeCell ref="V37:Y37"/>
    <mergeCell ref="L38:N38"/>
    <mergeCell ref="O38:R38"/>
    <mergeCell ref="V38:Y38"/>
    <mergeCell ref="G31:J31"/>
    <mergeCell ref="G32:J32"/>
    <mergeCell ref="G33:J33"/>
    <mergeCell ref="G34:J34"/>
    <mergeCell ref="G35:J35"/>
    <mergeCell ref="I36:K38"/>
    <mergeCell ref="K31:O31"/>
    <mergeCell ref="L36:N36"/>
    <mergeCell ref="O36:R36"/>
    <mergeCell ref="P31:T31"/>
    <mergeCell ref="AI16:AJ16"/>
    <mergeCell ref="AK16:AN16"/>
    <mergeCell ref="G26:J26"/>
    <mergeCell ref="G27:J27"/>
    <mergeCell ref="G28:J28"/>
    <mergeCell ref="G29:J29"/>
    <mergeCell ref="AJ27:AN27"/>
    <mergeCell ref="K28:O28"/>
    <mergeCell ref="P28:T28"/>
    <mergeCell ref="U28:Y28"/>
    <mergeCell ref="B11:E12"/>
    <mergeCell ref="F11:P12"/>
    <mergeCell ref="X16:Y17"/>
    <mergeCell ref="U16:V17"/>
    <mergeCell ref="B6:H6"/>
    <mergeCell ref="B7:D7"/>
    <mergeCell ref="E7:H7"/>
    <mergeCell ref="B17:F17"/>
    <mergeCell ref="G17:M17"/>
    <mergeCell ref="N17:T17"/>
    <mergeCell ref="AE35:AI35"/>
    <mergeCell ref="AJ35:AN35"/>
    <mergeCell ref="W16:W17"/>
    <mergeCell ref="Z16:Z17"/>
    <mergeCell ref="AI5:AK7"/>
    <mergeCell ref="AL5:AN7"/>
    <mergeCell ref="O4:X5"/>
    <mergeCell ref="Q11:T12"/>
    <mergeCell ref="AB10:AD10"/>
    <mergeCell ref="AJ33:AN33"/>
    <mergeCell ref="B35:E35"/>
    <mergeCell ref="K35:O35"/>
    <mergeCell ref="P35:T35"/>
    <mergeCell ref="U35:Y35"/>
    <mergeCell ref="Z35:AD35"/>
    <mergeCell ref="AE33:AI33"/>
    <mergeCell ref="B34:E34"/>
    <mergeCell ref="K34:O34"/>
    <mergeCell ref="P34:T34"/>
    <mergeCell ref="U34:Y34"/>
    <mergeCell ref="AJ32:AN32"/>
    <mergeCell ref="B31:E31"/>
    <mergeCell ref="Z34:AD34"/>
    <mergeCell ref="AE34:AI34"/>
    <mergeCell ref="AJ34:AN34"/>
    <mergeCell ref="B33:E33"/>
    <mergeCell ref="K33:O33"/>
    <mergeCell ref="P33:T33"/>
    <mergeCell ref="U33:Y33"/>
    <mergeCell ref="Z33:AD33"/>
    <mergeCell ref="B32:E32"/>
    <mergeCell ref="K32:O32"/>
    <mergeCell ref="P32:T32"/>
    <mergeCell ref="U32:Y32"/>
    <mergeCell ref="Z32:AD32"/>
    <mergeCell ref="AE32:AI32"/>
    <mergeCell ref="U31:Y31"/>
    <mergeCell ref="Z31:AD31"/>
    <mergeCell ref="AE29:AI29"/>
    <mergeCell ref="AJ29:AN29"/>
    <mergeCell ref="AJ30:AN30"/>
    <mergeCell ref="AE31:AI31"/>
    <mergeCell ref="AJ31:AN31"/>
    <mergeCell ref="B30:E30"/>
    <mergeCell ref="K30:O30"/>
    <mergeCell ref="P30:T30"/>
    <mergeCell ref="U30:Y30"/>
    <mergeCell ref="Z30:AD30"/>
    <mergeCell ref="AE30:AI30"/>
    <mergeCell ref="G30:J30"/>
    <mergeCell ref="B29:E29"/>
    <mergeCell ref="K29:O29"/>
    <mergeCell ref="P29:T29"/>
    <mergeCell ref="U29:Y29"/>
    <mergeCell ref="Z29:AD29"/>
    <mergeCell ref="AE27:AI27"/>
    <mergeCell ref="P27:T27"/>
    <mergeCell ref="U27:Y27"/>
    <mergeCell ref="Z27:AD27"/>
    <mergeCell ref="B28:E28"/>
    <mergeCell ref="Z28:AD28"/>
    <mergeCell ref="AE28:AI28"/>
    <mergeCell ref="AJ28:AN28"/>
    <mergeCell ref="B27:E27"/>
    <mergeCell ref="K27:O27"/>
    <mergeCell ref="B25:Y25"/>
    <mergeCell ref="Z25:AN25"/>
    <mergeCell ref="B26:E26"/>
    <mergeCell ref="K26:O26"/>
    <mergeCell ref="P26:T26"/>
    <mergeCell ref="U26:Y26"/>
    <mergeCell ref="Z26:AD26"/>
    <mergeCell ref="AE26:AI26"/>
    <mergeCell ref="AJ26:AN26"/>
    <mergeCell ref="N18:T18"/>
    <mergeCell ref="U18:W18"/>
    <mergeCell ref="X18:Z18"/>
    <mergeCell ref="B15:F15"/>
    <mergeCell ref="G15:M15"/>
    <mergeCell ref="N15:T15"/>
    <mergeCell ref="U15:W15"/>
    <mergeCell ref="X15:Z15"/>
    <mergeCell ref="B16:F16"/>
    <mergeCell ref="G16:M16"/>
    <mergeCell ref="N16:T16"/>
    <mergeCell ref="Q10:T10"/>
    <mergeCell ref="AE10:AN10"/>
    <mergeCell ref="G14:M14"/>
    <mergeCell ref="N14:T14"/>
    <mergeCell ref="U14:Z14"/>
    <mergeCell ref="AC11:AF11"/>
    <mergeCell ref="AD12:AN12"/>
    <mergeCell ref="AD13:AN13"/>
    <mergeCell ref="AD14:AM15"/>
    <mergeCell ref="C2:F2"/>
    <mergeCell ref="AI4:AK4"/>
    <mergeCell ref="AL4:AN4"/>
    <mergeCell ref="I6:J6"/>
    <mergeCell ref="Q6:V6"/>
    <mergeCell ref="AB16:AC16"/>
    <mergeCell ref="AD16:AH16"/>
    <mergeCell ref="R8:U8"/>
    <mergeCell ref="B10:E10"/>
    <mergeCell ref="F10:P10"/>
  </mergeCells>
  <dataValidations count="4">
    <dataValidation type="list" allowBlank="1" showInputMessage="1" showErrorMessage="1" sqref="C2:F2">
      <formula1>"提出用,業者控"</formula1>
    </dataValidation>
    <dataValidation allowBlank="1" showInputMessage="1" showErrorMessage="1" imeMode="off" sqref="Q6:V6 K27:T34 G27:G34"/>
    <dataValidation allowBlank="1" showInputMessage="1" showErrorMessage="1" imeMode="hiragana" sqref="B27:E34 B11:T12 E7"/>
    <dataValidation type="list" allowBlank="1" showInputMessage="1" showErrorMessage="1" imeMode="off" sqref="F27:F34">
      <formula1>"※,非"</formula1>
    </dataValidation>
  </dataValidations>
  <printOptions horizontalCentered="1" verticalCentered="1"/>
  <pageMargins left="0" right="0" top="0.2362204724409449" bottom="0" header="0" footer="0"/>
  <pageSetup horizontalDpi="600" verticalDpi="600" orientation="landscape" paperSize="9" scale="96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tabColor rgb="FF00B0F0"/>
  </sheetPr>
  <dimension ref="A2:AN39"/>
  <sheetViews>
    <sheetView showGridLines="0" showZeros="0" view="pageBreakPreview" zoomScale="85" zoomScaleNormal="70" zoomScaleSheetLayoutView="85" zoomScalePageLayoutView="0" workbookViewId="0" topLeftCell="A1">
      <pane ySplit="3" topLeftCell="A4" activePane="bottomLeft" state="frozen"/>
      <selection pane="topLeft" activeCell="J41" sqref="J41"/>
      <selection pane="bottomLeft" activeCell="E7" sqref="E7:H7"/>
    </sheetView>
  </sheetViews>
  <sheetFormatPr defaultColWidth="3.57421875" defaultRowHeight="18" customHeight="1"/>
  <cols>
    <col min="1" max="16384" width="3.421875" style="1" customWidth="1"/>
  </cols>
  <sheetData>
    <row r="1" ht="14.25" customHeight="1"/>
    <row r="2" spans="3:6" ht="26.25" customHeight="1">
      <c r="C2" s="84" t="s">
        <v>25</v>
      </c>
      <c r="D2" s="85"/>
      <c r="E2" s="85"/>
      <c r="F2" s="86"/>
    </row>
    <row r="3" ht="15" customHeight="1" thickTop="1"/>
    <row r="4" spans="15:40" ht="18" customHeight="1">
      <c r="O4" s="317" t="s">
        <v>67</v>
      </c>
      <c r="P4" s="317"/>
      <c r="Q4" s="317"/>
      <c r="R4" s="317"/>
      <c r="S4" s="317"/>
      <c r="T4" s="317"/>
      <c r="U4" s="317"/>
      <c r="V4" s="317"/>
      <c r="W4" s="317"/>
      <c r="X4" s="317"/>
      <c r="AC4" s="15"/>
      <c r="AD4" s="15"/>
      <c r="AE4" s="15"/>
      <c r="AF4" s="15"/>
      <c r="AG4" s="15"/>
      <c r="AH4" s="25"/>
      <c r="AI4" s="236" t="s">
        <v>68</v>
      </c>
      <c r="AJ4" s="237"/>
      <c r="AK4" s="237"/>
      <c r="AL4" s="237" t="s">
        <v>61</v>
      </c>
      <c r="AM4" s="237"/>
      <c r="AN4" s="238"/>
    </row>
    <row r="5" spans="15:40" ht="18" customHeight="1" thickBot="1">
      <c r="O5" s="318"/>
      <c r="P5" s="318"/>
      <c r="Q5" s="317"/>
      <c r="R5" s="317"/>
      <c r="S5" s="317"/>
      <c r="T5" s="317"/>
      <c r="U5" s="317"/>
      <c r="V5" s="317"/>
      <c r="W5" s="318"/>
      <c r="X5" s="318"/>
      <c r="AC5" s="15"/>
      <c r="AD5" s="15"/>
      <c r="AE5" s="15"/>
      <c r="AF5" s="15"/>
      <c r="AG5" s="15"/>
      <c r="AH5" s="25"/>
      <c r="AI5" s="311"/>
      <c r="AJ5" s="312"/>
      <c r="AK5" s="312"/>
      <c r="AL5" s="312"/>
      <c r="AM5" s="312"/>
      <c r="AN5" s="315"/>
    </row>
    <row r="6" spans="1:40" ht="18" customHeight="1" thickBot="1" thickTop="1">
      <c r="A6"/>
      <c r="B6" s="338" t="s">
        <v>107</v>
      </c>
      <c r="C6" s="338"/>
      <c r="D6" s="338"/>
      <c r="E6" s="338"/>
      <c r="F6" s="338"/>
      <c r="G6" s="338"/>
      <c r="H6" s="338"/>
      <c r="I6" s="88" t="s">
        <v>29</v>
      </c>
      <c r="J6" s="88"/>
      <c r="O6" s="10"/>
      <c r="P6" s="11"/>
      <c r="Q6" s="239">
        <f>'請求書総括表'!P7</f>
        <v>45047</v>
      </c>
      <c r="R6" s="239"/>
      <c r="S6" s="239"/>
      <c r="T6" s="239"/>
      <c r="U6" s="239"/>
      <c r="V6" s="239"/>
      <c r="W6" s="14"/>
      <c r="X6" s="10"/>
      <c r="AC6" s="15"/>
      <c r="AD6" s="15"/>
      <c r="AE6" s="15"/>
      <c r="AF6" s="15"/>
      <c r="AG6" s="15"/>
      <c r="AH6" s="25"/>
      <c r="AI6" s="311"/>
      <c r="AJ6" s="312"/>
      <c r="AK6" s="312"/>
      <c r="AL6" s="312"/>
      <c r="AM6" s="312"/>
      <c r="AN6" s="315"/>
    </row>
    <row r="7" spans="1:40" ht="18" customHeight="1" thickBot="1">
      <c r="A7"/>
      <c r="B7" s="339" t="s">
        <v>69</v>
      </c>
      <c r="C7" s="339"/>
      <c r="D7" s="340"/>
      <c r="E7" s="341"/>
      <c r="F7" s="342"/>
      <c r="G7" s="342"/>
      <c r="H7" s="343"/>
      <c r="I7" s="2" t="s">
        <v>70</v>
      </c>
      <c r="AC7" s="15"/>
      <c r="AD7" s="15"/>
      <c r="AE7" s="15"/>
      <c r="AF7" s="15"/>
      <c r="AG7" s="15"/>
      <c r="AH7" s="25"/>
      <c r="AI7" s="313"/>
      <c r="AJ7" s="314"/>
      <c r="AK7" s="314"/>
      <c r="AL7" s="314"/>
      <c r="AM7" s="314"/>
      <c r="AN7" s="316"/>
    </row>
    <row r="8" spans="1:21" ht="17.25" customHeight="1">
      <c r="A8"/>
      <c r="B8" s="1" t="s">
        <v>71</v>
      </c>
      <c r="R8" s="243"/>
      <c r="S8" s="243"/>
      <c r="T8" s="243"/>
      <c r="U8" s="243"/>
    </row>
    <row r="9" spans="28:40" ht="17.25" customHeight="1"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2:40" ht="17.25" customHeight="1">
      <c r="B10" s="244" t="s">
        <v>59</v>
      </c>
      <c r="C10" s="237"/>
      <c r="D10" s="237"/>
      <c r="E10" s="237"/>
      <c r="F10" s="237" t="s">
        <v>60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 t="s">
        <v>72</v>
      </c>
      <c r="R10" s="237"/>
      <c r="S10" s="237"/>
      <c r="T10" s="238"/>
      <c r="AB10" s="323" t="s">
        <v>104</v>
      </c>
      <c r="AC10" s="324"/>
      <c r="AD10" s="325"/>
      <c r="AE10" s="245">
        <f>'請求書総括表'!AB6</f>
        <v>0</v>
      </c>
      <c r="AF10" s="246"/>
      <c r="AG10" s="246"/>
      <c r="AH10" s="246"/>
      <c r="AI10" s="246"/>
      <c r="AJ10" s="246"/>
      <c r="AK10" s="246"/>
      <c r="AL10" s="246"/>
      <c r="AM10" s="246"/>
      <c r="AN10" s="247"/>
    </row>
    <row r="11" spans="2:40" ht="17.25" customHeight="1">
      <c r="B11" s="326">
        <f>'請求書総括表'!A30</f>
        <v>0</v>
      </c>
      <c r="C11" s="319"/>
      <c r="D11" s="319"/>
      <c r="E11" s="319"/>
      <c r="F11" s="328">
        <f>'請求書総括表'!C30</f>
        <v>0</v>
      </c>
      <c r="G11" s="329"/>
      <c r="H11" s="329"/>
      <c r="I11" s="329"/>
      <c r="J11" s="329"/>
      <c r="K11" s="329"/>
      <c r="L11" s="329"/>
      <c r="M11" s="329"/>
      <c r="N11" s="329"/>
      <c r="O11" s="329"/>
      <c r="P11" s="330"/>
      <c r="Q11" s="384">
        <f>'請求書総括表'!J30</f>
        <v>0</v>
      </c>
      <c r="R11" s="319"/>
      <c r="S11" s="319"/>
      <c r="T11" s="320"/>
      <c r="AB11" s="16" t="s">
        <v>30</v>
      </c>
      <c r="AC11" s="252">
        <f>'請求書総括表'!Z7</f>
        <v>0</v>
      </c>
      <c r="AD11" s="252"/>
      <c r="AE11" s="252"/>
      <c r="AF11" s="252"/>
      <c r="AG11" s="17"/>
      <c r="AH11" s="17"/>
      <c r="AI11" s="17"/>
      <c r="AJ11" s="17"/>
      <c r="AK11" s="17"/>
      <c r="AL11" s="17"/>
      <c r="AM11" s="17"/>
      <c r="AN11" s="26"/>
    </row>
    <row r="12" spans="2:40" ht="17.25" customHeight="1">
      <c r="B12" s="327"/>
      <c r="C12" s="321"/>
      <c r="D12" s="321"/>
      <c r="E12" s="321"/>
      <c r="F12" s="331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321"/>
      <c r="R12" s="321"/>
      <c r="S12" s="321"/>
      <c r="T12" s="322"/>
      <c r="AB12" s="18" t="s">
        <v>31</v>
      </c>
      <c r="AC12" s="7"/>
      <c r="AD12" s="253">
        <f>'請求書総括表'!AA8</f>
        <v>0</v>
      </c>
      <c r="AE12" s="253"/>
      <c r="AF12" s="253"/>
      <c r="AG12" s="253"/>
      <c r="AH12" s="253"/>
      <c r="AI12" s="253"/>
      <c r="AJ12" s="253"/>
      <c r="AK12" s="253"/>
      <c r="AL12" s="253"/>
      <c r="AM12" s="253"/>
      <c r="AN12" s="254"/>
    </row>
    <row r="13" spans="28:40" ht="17.25" customHeight="1">
      <c r="AB13" s="18"/>
      <c r="AC13" s="7"/>
      <c r="AD13" s="253">
        <f>'請求書総括表'!AA9</f>
        <v>0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4"/>
    </row>
    <row r="14" spans="7:40" ht="17.25" customHeight="1">
      <c r="G14" s="248" t="s">
        <v>73</v>
      </c>
      <c r="H14" s="249"/>
      <c r="I14" s="249"/>
      <c r="J14" s="249"/>
      <c r="K14" s="249"/>
      <c r="L14" s="249"/>
      <c r="M14" s="250"/>
      <c r="N14" s="251" t="s">
        <v>74</v>
      </c>
      <c r="O14" s="114"/>
      <c r="P14" s="114"/>
      <c r="Q14" s="114"/>
      <c r="R14" s="114"/>
      <c r="S14" s="114"/>
      <c r="T14" s="114"/>
      <c r="U14" s="114" t="s">
        <v>33</v>
      </c>
      <c r="V14" s="114"/>
      <c r="W14" s="114"/>
      <c r="X14" s="114"/>
      <c r="Y14" s="114"/>
      <c r="Z14" s="115"/>
      <c r="AB14" s="18" t="s">
        <v>36</v>
      </c>
      <c r="AC14" s="7"/>
      <c r="AD14" s="255">
        <f>'請求書総括表'!AA10</f>
        <v>0</v>
      </c>
      <c r="AE14" s="255"/>
      <c r="AF14" s="255"/>
      <c r="AG14" s="255"/>
      <c r="AH14" s="255"/>
      <c r="AI14" s="255"/>
      <c r="AJ14" s="255"/>
      <c r="AK14" s="255"/>
      <c r="AL14" s="255"/>
      <c r="AM14" s="255"/>
      <c r="AN14" s="27"/>
    </row>
    <row r="15" spans="2:40" ht="23.25" customHeight="1">
      <c r="B15" s="244" t="s">
        <v>34</v>
      </c>
      <c r="C15" s="237"/>
      <c r="D15" s="237"/>
      <c r="E15" s="237"/>
      <c r="F15" s="237"/>
      <c r="G15" s="256">
        <f>U35</f>
        <v>0</v>
      </c>
      <c r="H15" s="256"/>
      <c r="I15" s="256"/>
      <c r="J15" s="256"/>
      <c r="K15" s="256"/>
      <c r="L15" s="256"/>
      <c r="M15" s="257"/>
      <c r="N15" s="258"/>
      <c r="O15" s="259"/>
      <c r="P15" s="259"/>
      <c r="Q15" s="259"/>
      <c r="R15" s="259"/>
      <c r="S15" s="259"/>
      <c r="T15" s="259"/>
      <c r="U15" s="150" t="s">
        <v>45</v>
      </c>
      <c r="V15" s="150"/>
      <c r="W15" s="150"/>
      <c r="X15" s="150" t="s">
        <v>46</v>
      </c>
      <c r="Y15" s="150"/>
      <c r="Z15" s="151"/>
      <c r="AB15" s="18"/>
      <c r="AC15" s="7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8" t="s">
        <v>39</v>
      </c>
    </row>
    <row r="16" spans="2:40" ht="23.25" customHeight="1">
      <c r="B16" s="260" t="s">
        <v>37</v>
      </c>
      <c r="C16" s="261"/>
      <c r="D16" s="261"/>
      <c r="E16" s="261"/>
      <c r="F16" s="261"/>
      <c r="G16" s="262">
        <f>SUM(V36:Y37)</f>
        <v>0</v>
      </c>
      <c r="H16" s="262"/>
      <c r="I16" s="262"/>
      <c r="J16" s="262"/>
      <c r="K16" s="262"/>
      <c r="L16" s="262"/>
      <c r="M16" s="263"/>
      <c r="N16" s="258"/>
      <c r="O16" s="259"/>
      <c r="P16" s="259"/>
      <c r="Q16" s="259"/>
      <c r="R16" s="259"/>
      <c r="S16" s="259"/>
      <c r="T16" s="259"/>
      <c r="U16" s="334"/>
      <c r="V16" s="335"/>
      <c r="W16" s="309" t="s">
        <v>50</v>
      </c>
      <c r="X16" s="126"/>
      <c r="Y16" s="127"/>
      <c r="Z16" s="128" t="s">
        <v>50</v>
      </c>
      <c r="AB16" s="240" t="s">
        <v>108</v>
      </c>
      <c r="AC16" s="241"/>
      <c r="AD16" s="242">
        <f>'請求書総括表'!AA12</f>
        <v>0</v>
      </c>
      <c r="AE16" s="242"/>
      <c r="AF16" s="242"/>
      <c r="AG16" s="242"/>
      <c r="AH16" s="242"/>
      <c r="AI16" s="348" t="s">
        <v>109</v>
      </c>
      <c r="AJ16" s="348"/>
      <c r="AK16" s="242">
        <f>'請求書総括表'!AH12</f>
        <v>0</v>
      </c>
      <c r="AL16" s="242"/>
      <c r="AM16" s="242"/>
      <c r="AN16" s="349"/>
    </row>
    <row r="17" spans="2:40" ht="23.25" customHeight="1">
      <c r="B17" s="344" t="s">
        <v>40</v>
      </c>
      <c r="C17" s="345"/>
      <c r="D17" s="345"/>
      <c r="E17" s="345"/>
      <c r="F17" s="345"/>
      <c r="G17" s="346">
        <f>G15+G16</f>
        <v>0</v>
      </c>
      <c r="H17" s="346"/>
      <c r="I17" s="346"/>
      <c r="J17" s="346"/>
      <c r="K17" s="346"/>
      <c r="L17" s="346"/>
      <c r="M17" s="347"/>
      <c r="N17" s="258"/>
      <c r="O17" s="259"/>
      <c r="P17" s="259"/>
      <c r="Q17" s="259"/>
      <c r="R17" s="259"/>
      <c r="S17" s="259"/>
      <c r="T17" s="259"/>
      <c r="U17" s="336"/>
      <c r="V17" s="337"/>
      <c r="W17" s="310"/>
      <c r="X17" s="126"/>
      <c r="Y17" s="127"/>
      <c r="Z17" s="12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2:40" ht="17.25" customHeight="1">
      <c r="B18" s="3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164"/>
      <c r="O18" s="165"/>
      <c r="P18" s="165"/>
      <c r="Q18" s="165"/>
      <c r="R18" s="165"/>
      <c r="S18" s="165"/>
      <c r="T18" s="165"/>
      <c r="U18" s="266" t="s">
        <v>75</v>
      </c>
      <c r="V18" s="267"/>
      <c r="W18" s="268"/>
      <c r="X18" s="269" t="s">
        <v>76</v>
      </c>
      <c r="Y18" s="269"/>
      <c r="Z18" s="270"/>
      <c r="AB18" s="21"/>
      <c r="AC18" s="22"/>
      <c r="AD18" s="22"/>
      <c r="AE18" s="22"/>
      <c r="AF18" s="22"/>
      <c r="AG18" s="21"/>
      <c r="AH18" s="21"/>
      <c r="AI18" s="21"/>
      <c r="AJ18" s="21"/>
      <c r="AK18" s="21"/>
      <c r="AL18" s="21"/>
      <c r="AM18" s="21"/>
      <c r="AN18" s="21"/>
    </row>
    <row r="19" spans="2:40" ht="17.2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7.25" customHeight="1">
      <c r="B20" s="64" t="s">
        <v>110</v>
      </c>
      <c r="C20" s="65"/>
      <c r="D20" s="65"/>
      <c r="E20" s="65" t="s">
        <v>111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9"/>
    </row>
    <row r="21" spans="2:40" ht="17.25" customHeight="1" hidden="1">
      <c r="B21" s="66" t="s">
        <v>110</v>
      </c>
      <c r="C21" s="21"/>
      <c r="D21" s="21"/>
      <c r="E21" s="67" t="s">
        <v>56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30"/>
    </row>
    <row r="22" spans="2:40" ht="17.25" customHeight="1">
      <c r="B22" s="66"/>
      <c r="C22" s="21"/>
      <c r="D22" s="21"/>
      <c r="E22" s="21" t="s">
        <v>77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30"/>
    </row>
    <row r="23" spans="2:40" ht="17.25" customHeight="1">
      <c r="B23" s="68"/>
      <c r="C23" s="69"/>
      <c r="D23" s="69"/>
      <c r="E23" s="69" t="s">
        <v>78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31"/>
    </row>
    <row r="24" spans="2:40" ht="17.25" customHeight="1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2:40" ht="17.25" customHeight="1">
      <c r="B25" s="278" t="s">
        <v>79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80"/>
      <c r="Z25" s="281" t="s">
        <v>80</v>
      </c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3"/>
    </row>
    <row r="26" spans="2:40" ht="17.25" customHeight="1">
      <c r="B26" s="284" t="s">
        <v>81</v>
      </c>
      <c r="C26" s="117"/>
      <c r="D26" s="117"/>
      <c r="E26" s="118"/>
      <c r="F26" s="70" t="s">
        <v>112</v>
      </c>
      <c r="G26" s="119" t="s">
        <v>82</v>
      </c>
      <c r="H26" s="117"/>
      <c r="I26" s="117"/>
      <c r="J26" s="118"/>
      <c r="K26" s="150" t="s">
        <v>83</v>
      </c>
      <c r="L26" s="150"/>
      <c r="M26" s="150"/>
      <c r="N26" s="150"/>
      <c r="O26" s="150"/>
      <c r="P26" s="150" t="s">
        <v>84</v>
      </c>
      <c r="Q26" s="150"/>
      <c r="R26" s="150"/>
      <c r="S26" s="150"/>
      <c r="T26" s="150"/>
      <c r="U26" s="150" t="s">
        <v>85</v>
      </c>
      <c r="V26" s="150"/>
      <c r="W26" s="150"/>
      <c r="X26" s="150"/>
      <c r="Y26" s="264"/>
      <c r="Z26" s="265" t="s">
        <v>63</v>
      </c>
      <c r="AA26" s="150"/>
      <c r="AB26" s="150"/>
      <c r="AC26" s="150"/>
      <c r="AD26" s="150"/>
      <c r="AE26" s="119" t="s">
        <v>38</v>
      </c>
      <c r="AF26" s="117"/>
      <c r="AG26" s="117"/>
      <c r="AH26" s="117"/>
      <c r="AI26" s="118"/>
      <c r="AJ26" s="119" t="s">
        <v>86</v>
      </c>
      <c r="AK26" s="117"/>
      <c r="AL26" s="117"/>
      <c r="AM26" s="117"/>
      <c r="AN26" s="120"/>
    </row>
    <row r="27" spans="2:40" ht="17.25" customHeight="1">
      <c r="B27" s="191"/>
      <c r="C27" s="192"/>
      <c r="D27" s="192"/>
      <c r="E27" s="276"/>
      <c r="F27" s="13"/>
      <c r="G27" s="287"/>
      <c r="H27" s="288"/>
      <c r="I27" s="288"/>
      <c r="J27" s="289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85">
        <f>K27-P27</f>
        <v>0</v>
      </c>
      <c r="V27" s="285"/>
      <c r="W27" s="285"/>
      <c r="X27" s="285"/>
      <c r="Y27" s="286"/>
      <c r="Z27" s="271"/>
      <c r="AA27" s="272"/>
      <c r="AB27" s="272"/>
      <c r="AC27" s="272"/>
      <c r="AD27" s="272"/>
      <c r="AE27" s="273"/>
      <c r="AF27" s="274"/>
      <c r="AG27" s="274"/>
      <c r="AH27" s="274"/>
      <c r="AI27" s="275"/>
      <c r="AJ27" s="119" t="s">
        <v>87</v>
      </c>
      <c r="AK27" s="117"/>
      <c r="AL27" s="117"/>
      <c r="AM27" s="117"/>
      <c r="AN27" s="120"/>
    </row>
    <row r="28" spans="2:40" ht="17.25" customHeight="1">
      <c r="B28" s="191"/>
      <c r="C28" s="192"/>
      <c r="D28" s="192"/>
      <c r="E28" s="276"/>
      <c r="F28" s="13"/>
      <c r="G28" s="287"/>
      <c r="H28" s="288"/>
      <c r="I28" s="288"/>
      <c r="J28" s="289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85">
        <f aca="true" t="shared" si="0" ref="U28:U34">K28-P28</f>
        <v>0</v>
      </c>
      <c r="V28" s="285"/>
      <c r="W28" s="285"/>
      <c r="X28" s="285"/>
      <c r="Y28" s="286"/>
      <c r="Z28" s="271"/>
      <c r="AA28" s="272"/>
      <c r="AB28" s="272"/>
      <c r="AC28" s="272"/>
      <c r="AD28" s="272"/>
      <c r="AE28" s="273"/>
      <c r="AF28" s="274"/>
      <c r="AG28" s="274"/>
      <c r="AH28" s="274"/>
      <c r="AI28" s="275"/>
      <c r="AJ28" s="119" t="s">
        <v>87</v>
      </c>
      <c r="AK28" s="117"/>
      <c r="AL28" s="117"/>
      <c r="AM28" s="117"/>
      <c r="AN28" s="120"/>
    </row>
    <row r="29" spans="2:40" ht="17.25" customHeight="1">
      <c r="B29" s="191"/>
      <c r="C29" s="192"/>
      <c r="D29" s="192"/>
      <c r="E29" s="276"/>
      <c r="F29" s="13"/>
      <c r="G29" s="287"/>
      <c r="H29" s="288"/>
      <c r="I29" s="288"/>
      <c r="J29" s="289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85">
        <f t="shared" si="0"/>
        <v>0</v>
      </c>
      <c r="V29" s="285"/>
      <c r="W29" s="285"/>
      <c r="X29" s="285"/>
      <c r="Y29" s="286"/>
      <c r="Z29" s="271"/>
      <c r="AA29" s="272"/>
      <c r="AB29" s="272"/>
      <c r="AC29" s="272"/>
      <c r="AD29" s="272"/>
      <c r="AE29" s="273"/>
      <c r="AF29" s="274"/>
      <c r="AG29" s="274"/>
      <c r="AH29" s="274"/>
      <c r="AI29" s="275"/>
      <c r="AJ29" s="119" t="s">
        <v>87</v>
      </c>
      <c r="AK29" s="117"/>
      <c r="AL29" s="117"/>
      <c r="AM29" s="117"/>
      <c r="AN29" s="120"/>
    </row>
    <row r="30" spans="2:40" ht="17.25" customHeight="1">
      <c r="B30" s="191"/>
      <c r="C30" s="192"/>
      <c r="D30" s="192"/>
      <c r="E30" s="276"/>
      <c r="F30" s="13"/>
      <c r="G30" s="287"/>
      <c r="H30" s="288"/>
      <c r="I30" s="288"/>
      <c r="J30" s="289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85">
        <f t="shared" si="0"/>
        <v>0</v>
      </c>
      <c r="V30" s="285"/>
      <c r="W30" s="285"/>
      <c r="X30" s="285"/>
      <c r="Y30" s="286"/>
      <c r="Z30" s="271"/>
      <c r="AA30" s="272"/>
      <c r="AB30" s="272"/>
      <c r="AC30" s="272"/>
      <c r="AD30" s="272"/>
      <c r="AE30" s="273"/>
      <c r="AF30" s="274"/>
      <c r="AG30" s="274"/>
      <c r="AH30" s="274"/>
      <c r="AI30" s="275"/>
      <c r="AJ30" s="119" t="s">
        <v>87</v>
      </c>
      <c r="AK30" s="117"/>
      <c r="AL30" s="117"/>
      <c r="AM30" s="117"/>
      <c r="AN30" s="120"/>
    </row>
    <row r="31" spans="2:40" ht="17.25" customHeight="1">
      <c r="B31" s="191"/>
      <c r="C31" s="192"/>
      <c r="D31" s="192"/>
      <c r="E31" s="276"/>
      <c r="F31" s="13"/>
      <c r="G31" s="287"/>
      <c r="H31" s="288"/>
      <c r="I31" s="288"/>
      <c r="J31" s="289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85">
        <f t="shared" si="0"/>
        <v>0</v>
      </c>
      <c r="V31" s="285"/>
      <c r="W31" s="285"/>
      <c r="X31" s="285"/>
      <c r="Y31" s="286"/>
      <c r="Z31" s="271"/>
      <c r="AA31" s="272"/>
      <c r="AB31" s="272"/>
      <c r="AC31" s="272"/>
      <c r="AD31" s="272"/>
      <c r="AE31" s="273"/>
      <c r="AF31" s="274"/>
      <c r="AG31" s="274"/>
      <c r="AH31" s="274"/>
      <c r="AI31" s="275"/>
      <c r="AJ31" s="119" t="s">
        <v>87</v>
      </c>
      <c r="AK31" s="117"/>
      <c r="AL31" s="117"/>
      <c r="AM31" s="117"/>
      <c r="AN31" s="120"/>
    </row>
    <row r="32" spans="2:40" ht="17.25" customHeight="1">
      <c r="B32" s="191"/>
      <c r="C32" s="192"/>
      <c r="D32" s="192"/>
      <c r="E32" s="276"/>
      <c r="F32" s="13"/>
      <c r="G32" s="287"/>
      <c r="H32" s="288"/>
      <c r="I32" s="288"/>
      <c r="J32" s="289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85">
        <f t="shared" si="0"/>
        <v>0</v>
      </c>
      <c r="V32" s="285"/>
      <c r="W32" s="285"/>
      <c r="X32" s="285"/>
      <c r="Y32" s="286"/>
      <c r="Z32" s="271"/>
      <c r="AA32" s="272"/>
      <c r="AB32" s="272"/>
      <c r="AC32" s="272"/>
      <c r="AD32" s="272"/>
      <c r="AE32" s="273"/>
      <c r="AF32" s="274"/>
      <c r="AG32" s="274"/>
      <c r="AH32" s="274"/>
      <c r="AI32" s="275"/>
      <c r="AJ32" s="119" t="s">
        <v>87</v>
      </c>
      <c r="AK32" s="117"/>
      <c r="AL32" s="117"/>
      <c r="AM32" s="117"/>
      <c r="AN32" s="120"/>
    </row>
    <row r="33" spans="2:40" ht="17.25" customHeight="1">
      <c r="B33" s="191"/>
      <c r="C33" s="192"/>
      <c r="D33" s="192"/>
      <c r="E33" s="276"/>
      <c r="F33" s="13"/>
      <c r="G33" s="287"/>
      <c r="H33" s="288"/>
      <c r="I33" s="288"/>
      <c r="J33" s="289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85">
        <f t="shared" si="0"/>
        <v>0</v>
      </c>
      <c r="V33" s="285"/>
      <c r="W33" s="285"/>
      <c r="X33" s="285"/>
      <c r="Y33" s="286"/>
      <c r="Z33" s="271"/>
      <c r="AA33" s="272"/>
      <c r="AB33" s="272"/>
      <c r="AC33" s="272"/>
      <c r="AD33" s="272"/>
      <c r="AE33" s="273"/>
      <c r="AF33" s="274"/>
      <c r="AG33" s="274"/>
      <c r="AH33" s="274"/>
      <c r="AI33" s="275"/>
      <c r="AJ33" s="119" t="s">
        <v>87</v>
      </c>
      <c r="AK33" s="117"/>
      <c r="AL33" s="117"/>
      <c r="AM33" s="117"/>
      <c r="AN33" s="120"/>
    </row>
    <row r="34" spans="2:40" ht="17.25" customHeight="1" thickBot="1">
      <c r="B34" s="297"/>
      <c r="C34" s="298"/>
      <c r="D34" s="298"/>
      <c r="E34" s="299"/>
      <c r="F34" s="13"/>
      <c r="G34" s="287"/>
      <c r="H34" s="288"/>
      <c r="I34" s="288"/>
      <c r="J34" s="289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1">
        <f t="shared" si="0"/>
        <v>0</v>
      </c>
      <c r="V34" s="301"/>
      <c r="W34" s="301"/>
      <c r="X34" s="301"/>
      <c r="Y34" s="302"/>
      <c r="Z34" s="271"/>
      <c r="AA34" s="272"/>
      <c r="AB34" s="272"/>
      <c r="AC34" s="272"/>
      <c r="AD34" s="272"/>
      <c r="AE34" s="273"/>
      <c r="AF34" s="274"/>
      <c r="AG34" s="274"/>
      <c r="AH34" s="274"/>
      <c r="AI34" s="275"/>
      <c r="AJ34" s="119" t="s">
        <v>87</v>
      </c>
      <c r="AK34" s="117"/>
      <c r="AL34" s="117"/>
      <c r="AM34" s="117"/>
      <c r="AN34" s="120"/>
    </row>
    <row r="35" spans="2:40" ht="17.25" customHeight="1" thickBot="1" thickTop="1">
      <c r="B35" s="290" t="s">
        <v>88</v>
      </c>
      <c r="C35" s="291"/>
      <c r="D35" s="291"/>
      <c r="E35" s="292"/>
      <c r="F35" s="71"/>
      <c r="G35" s="350"/>
      <c r="H35" s="351"/>
      <c r="I35" s="351"/>
      <c r="J35" s="352"/>
      <c r="K35" s="293">
        <f>SUM(K27:O34)</f>
        <v>0</v>
      </c>
      <c r="L35" s="293"/>
      <c r="M35" s="293"/>
      <c r="N35" s="293"/>
      <c r="O35" s="293"/>
      <c r="P35" s="293">
        <f>SUM(P27:T34)</f>
        <v>0</v>
      </c>
      <c r="Q35" s="293"/>
      <c r="R35" s="293"/>
      <c r="S35" s="293"/>
      <c r="T35" s="293"/>
      <c r="U35" s="293">
        <f>SUM(U27:Y34)</f>
        <v>0</v>
      </c>
      <c r="V35" s="293"/>
      <c r="W35" s="293"/>
      <c r="X35" s="293"/>
      <c r="Y35" s="294"/>
      <c r="Z35" s="295"/>
      <c r="AA35" s="296"/>
      <c r="AB35" s="296"/>
      <c r="AC35" s="296"/>
      <c r="AD35" s="296"/>
      <c r="AE35" s="303"/>
      <c r="AF35" s="304"/>
      <c r="AG35" s="304"/>
      <c r="AH35" s="304"/>
      <c r="AI35" s="305"/>
      <c r="AJ35" s="306"/>
      <c r="AK35" s="307"/>
      <c r="AL35" s="307"/>
      <c r="AM35" s="307"/>
      <c r="AN35" s="308"/>
    </row>
    <row r="36" spans="4:26" ht="18" customHeight="1">
      <c r="D36" s="72" t="s">
        <v>113</v>
      </c>
      <c r="E36" s="73"/>
      <c r="I36" s="353" t="s">
        <v>114</v>
      </c>
      <c r="J36" s="354"/>
      <c r="K36" s="355"/>
      <c r="L36" s="362" t="s">
        <v>115</v>
      </c>
      <c r="M36" s="363"/>
      <c r="N36" s="363"/>
      <c r="O36" s="364">
        <f>SUMIF(F27:F34,"",U27:Y34)</f>
        <v>0</v>
      </c>
      <c r="P36" s="364"/>
      <c r="Q36" s="364"/>
      <c r="R36" s="365"/>
      <c r="S36" s="366" t="s">
        <v>116</v>
      </c>
      <c r="T36" s="354"/>
      <c r="U36" s="355"/>
      <c r="V36" s="369">
        <f>ROUND(O36*0.1,0)</f>
        <v>0</v>
      </c>
      <c r="W36" s="364"/>
      <c r="X36" s="364"/>
      <c r="Y36" s="370"/>
      <c r="Z36" s="72" t="s">
        <v>117</v>
      </c>
    </row>
    <row r="37" spans="4:30" ht="18" customHeight="1">
      <c r="D37"/>
      <c r="E37"/>
      <c r="F37"/>
      <c r="I37" s="356"/>
      <c r="J37" s="357"/>
      <c r="K37" s="358"/>
      <c r="L37" s="371" t="s">
        <v>118</v>
      </c>
      <c r="M37" s="372"/>
      <c r="N37" s="372"/>
      <c r="O37" s="373">
        <f>SUMIF(F27:F34,"※",U27:Y34)</f>
        <v>0</v>
      </c>
      <c r="P37" s="373"/>
      <c r="Q37" s="373"/>
      <c r="R37" s="374"/>
      <c r="S37" s="367"/>
      <c r="T37" s="357"/>
      <c r="U37" s="358"/>
      <c r="V37" s="375">
        <f>ROUND(O37*0.08,0)</f>
        <v>0</v>
      </c>
      <c r="W37" s="373"/>
      <c r="X37" s="373"/>
      <c r="Y37" s="376"/>
      <c r="AA37" s="72" t="s">
        <v>119</v>
      </c>
      <c r="AB37" s="23"/>
      <c r="AD37" s="24"/>
    </row>
    <row r="38" spans="5:26" ht="18" customHeight="1" thickBot="1">
      <c r="E38" s="73"/>
      <c r="I38" s="359"/>
      <c r="J38" s="360"/>
      <c r="K38" s="361"/>
      <c r="L38" s="377" t="s">
        <v>120</v>
      </c>
      <c r="M38" s="378"/>
      <c r="N38" s="378"/>
      <c r="O38" s="379">
        <f>SUMIF(F27:F34,"非",U27:Y34)</f>
        <v>0</v>
      </c>
      <c r="P38" s="379"/>
      <c r="Q38" s="379"/>
      <c r="R38" s="380"/>
      <c r="S38" s="368"/>
      <c r="T38" s="360"/>
      <c r="U38" s="361"/>
      <c r="V38" s="381">
        <f>ROUND(O38*0,0)</f>
        <v>0</v>
      </c>
      <c r="W38" s="382"/>
      <c r="X38" s="382"/>
      <c r="Y38" s="383"/>
      <c r="Z38" s="72" t="s">
        <v>121</v>
      </c>
    </row>
    <row r="39" ht="18" customHeight="1">
      <c r="AB39" s="23" t="s">
        <v>122</v>
      </c>
    </row>
  </sheetData>
  <sheetProtection sheet="1" selectLockedCells="1"/>
  <mergeCells count="142">
    <mergeCell ref="V38:Y38"/>
    <mergeCell ref="I36:K38"/>
    <mergeCell ref="L36:N36"/>
    <mergeCell ref="O36:R36"/>
    <mergeCell ref="S36:U38"/>
    <mergeCell ref="V36:Y36"/>
    <mergeCell ref="L37:N37"/>
    <mergeCell ref="O37:R37"/>
    <mergeCell ref="V37:Y37"/>
    <mergeCell ref="L38:N38"/>
    <mergeCell ref="O38:R38"/>
    <mergeCell ref="G27:J27"/>
    <mergeCell ref="G28:J28"/>
    <mergeCell ref="G29:J29"/>
    <mergeCell ref="G30:J30"/>
    <mergeCell ref="G31:J31"/>
    <mergeCell ref="G32:J32"/>
    <mergeCell ref="K31:O31"/>
    <mergeCell ref="K33:O33"/>
    <mergeCell ref="P33:T33"/>
    <mergeCell ref="AD13:AN13"/>
    <mergeCell ref="AD14:AM15"/>
    <mergeCell ref="AB16:AC16"/>
    <mergeCell ref="AD16:AH16"/>
    <mergeCell ref="AI16:AJ16"/>
    <mergeCell ref="AK16:AN16"/>
    <mergeCell ref="B11:E12"/>
    <mergeCell ref="F11:P12"/>
    <mergeCell ref="O4:X5"/>
    <mergeCell ref="AI5:AK7"/>
    <mergeCell ref="AL5:AN7"/>
    <mergeCell ref="Q11:T12"/>
    <mergeCell ref="B6:H6"/>
    <mergeCell ref="B7:D7"/>
    <mergeCell ref="E7:H7"/>
    <mergeCell ref="B10:E10"/>
    <mergeCell ref="B33:E33"/>
    <mergeCell ref="AJ35:AN35"/>
    <mergeCell ref="W16:W17"/>
    <mergeCell ref="Z16:Z17"/>
    <mergeCell ref="U16:V17"/>
    <mergeCell ref="X16:Y17"/>
    <mergeCell ref="AJ33:AN33"/>
    <mergeCell ref="Z34:AD34"/>
    <mergeCell ref="AE34:AI34"/>
    <mergeCell ref="AJ34:AN34"/>
    <mergeCell ref="AE35:AI35"/>
    <mergeCell ref="G33:J33"/>
    <mergeCell ref="G34:J34"/>
    <mergeCell ref="G35:J35"/>
    <mergeCell ref="Z33:AD33"/>
    <mergeCell ref="AE33:AI33"/>
    <mergeCell ref="U33:Y33"/>
    <mergeCell ref="B35:E35"/>
    <mergeCell ref="K35:O35"/>
    <mergeCell ref="P35:T35"/>
    <mergeCell ref="U35:Y35"/>
    <mergeCell ref="Z35:AD35"/>
    <mergeCell ref="B31:E31"/>
    <mergeCell ref="B34:E34"/>
    <mergeCell ref="K34:O34"/>
    <mergeCell ref="P34:T34"/>
    <mergeCell ref="U34:Y34"/>
    <mergeCell ref="AJ30:AN30"/>
    <mergeCell ref="B29:E29"/>
    <mergeCell ref="AJ31:AN31"/>
    <mergeCell ref="B32:E32"/>
    <mergeCell ref="K32:O32"/>
    <mergeCell ref="P32:T32"/>
    <mergeCell ref="U32:Y32"/>
    <mergeCell ref="Z32:AD32"/>
    <mergeCell ref="AE32:AI32"/>
    <mergeCell ref="AJ32:AN32"/>
    <mergeCell ref="B30:E30"/>
    <mergeCell ref="K30:O30"/>
    <mergeCell ref="P30:T30"/>
    <mergeCell ref="U30:Y30"/>
    <mergeCell ref="Z30:AD30"/>
    <mergeCell ref="AE30:AI30"/>
    <mergeCell ref="AE31:AI31"/>
    <mergeCell ref="P31:T31"/>
    <mergeCell ref="U31:Y31"/>
    <mergeCell ref="K29:O29"/>
    <mergeCell ref="P29:T29"/>
    <mergeCell ref="U29:Y29"/>
    <mergeCell ref="Z29:AD29"/>
    <mergeCell ref="Z31:AD31"/>
    <mergeCell ref="AJ27:AN27"/>
    <mergeCell ref="AJ28:AN28"/>
    <mergeCell ref="AE29:AI29"/>
    <mergeCell ref="AJ29:AN29"/>
    <mergeCell ref="B28:E28"/>
    <mergeCell ref="K28:O28"/>
    <mergeCell ref="P28:T28"/>
    <mergeCell ref="U28:Y28"/>
    <mergeCell ref="Z28:AD28"/>
    <mergeCell ref="AE28:AI28"/>
    <mergeCell ref="B27:E27"/>
    <mergeCell ref="K27:O27"/>
    <mergeCell ref="P27:T27"/>
    <mergeCell ref="U27:Y27"/>
    <mergeCell ref="Z27:AD27"/>
    <mergeCell ref="AE27:AI27"/>
    <mergeCell ref="U18:W18"/>
    <mergeCell ref="X18:Z18"/>
    <mergeCell ref="B25:Y25"/>
    <mergeCell ref="Z25:AN25"/>
    <mergeCell ref="B26:E26"/>
    <mergeCell ref="K26:O26"/>
    <mergeCell ref="P26:T26"/>
    <mergeCell ref="AJ26:AN26"/>
    <mergeCell ref="G26:J26"/>
    <mergeCell ref="B16:F16"/>
    <mergeCell ref="G16:M16"/>
    <mergeCell ref="N16:T16"/>
    <mergeCell ref="U26:Y26"/>
    <mergeCell ref="Z26:AD26"/>
    <mergeCell ref="AE26:AI26"/>
    <mergeCell ref="B17:F17"/>
    <mergeCell ref="G17:M17"/>
    <mergeCell ref="N17:T17"/>
    <mergeCell ref="N18:T18"/>
    <mergeCell ref="R8:U8"/>
    <mergeCell ref="F10:P10"/>
    <mergeCell ref="Q10:T10"/>
    <mergeCell ref="AB10:AD10"/>
    <mergeCell ref="AE10:AN10"/>
    <mergeCell ref="B15:F15"/>
    <mergeCell ref="G15:M15"/>
    <mergeCell ref="N15:T15"/>
    <mergeCell ref="U15:W15"/>
    <mergeCell ref="X15:Z15"/>
    <mergeCell ref="C2:F2"/>
    <mergeCell ref="AI4:AK4"/>
    <mergeCell ref="AL4:AN4"/>
    <mergeCell ref="I6:J6"/>
    <mergeCell ref="Q6:V6"/>
    <mergeCell ref="G14:M14"/>
    <mergeCell ref="N14:T14"/>
    <mergeCell ref="U14:Z14"/>
    <mergeCell ref="AC11:AF11"/>
    <mergeCell ref="AD12:AN12"/>
  </mergeCells>
  <dataValidations count="4">
    <dataValidation type="list" allowBlank="1" showInputMessage="1" showErrorMessage="1" sqref="C2:F2">
      <formula1>"提出用,業者控"</formula1>
    </dataValidation>
    <dataValidation allowBlank="1" showInputMessage="1" showErrorMessage="1" imeMode="off" sqref="Q6:V6 K27:T34 G27:G34"/>
    <dataValidation allowBlank="1" showInputMessage="1" showErrorMessage="1" imeMode="hiragana" sqref="B27:E34 B11:T12 E7"/>
    <dataValidation type="list" allowBlank="1" showInputMessage="1" showErrorMessage="1" imeMode="off" sqref="F27:F34">
      <formula1>"※,非"</formula1>
    </dataValidation>
  </dataValidations>
  <printOptions horizontalCentered="1" verticalCentered="1"/>
  <pageMargins left="0" right="0" top="0.2362204724409449" bottom="0" header="0" footer="0"/>
  <pageSetup horizontalDpi="600" verticalDpi="600" orientation="landscape" paperSize="9" scale="96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">
    <tabColor rgb="FF00B050"/>
  </sheetPr>
  <dimension ref="A2:AN72"/>
  <sheetViews>
    <sheetView showGridLines="0" showZeros="0" view="pageBreakPreview" zoomScale="85" zoomScaleSheetLayoutView="85" zoomScalePageLayoutView="0" workbookViewId="0" topLeftCell="A1">
      <pane ySplit="3" topLeftCell="A7" activePane="bottomLeft" state="frozen"/>
      <selection pane="topLeft" activeCell="T37" sqref="T37:W37"/>
      <selection pane="bottomLeft" activeCell="E7" sqref="E7:H7"/>
    </sheetView>
  </sheetViews>
  <sheetFormatPr defaultColWidth="3.57421875" defaultRowHeight="18" customHeight="1"/>
  <cols>
    <col min="1" max="16384" width="3.421875" style="1" customWidth="1"/>
  </cols>
  <sheetData>
    <row r="1" ht="14.25" customHeight="1"/>
    <row r="2" spans="3:6" ht="26.25" customHeight="1" thickBot="1">
      <c r="C2" s="84" t="s">
        <v>25</v>
      </c>
      <c r="D2" s="85"/>
      <c r="E2" s="85"/>
      <c r="F2" s="86"/>
    </row>
    <row r="3" ht="15" customHeight="1" thickTop="1"/>
    <row r="4" spans="15:40" ht="18" customHeight="1">
      <c r="O4" s="317" t="s">
        <v>89</v>
      </c>
      <c r="P4" s="317"/>
      <c r="Q4" s="317"/>
      <c r="R4" s="317"/>
      <c r="S4" s="317"/>
      <c r="T4" s="317"/>
      <c r="U4" s="317"/>
      <c r="V4" s="317"/>
      <c r="W4" s="317"/>
      <c r="X4" s="317"/>
      <c r="AC4" s="15"/>
      <c r="AD4" s="15"/>
      <c r="AE4" s="15"/>
      <c r="AF4" s="15"/>
      <c r="AG4" s="15"/>
      <c r="AH4" s="25"/>
      <c r="AI4" s="236" t="s">
        <v>68</v>
      </c>
      <c r="AJ4" s="237"/>
      <c r="AK4" s="237"/>
      <c r="AL4" s="237" t="s">
        <v>61</v>
      </c>
      <c r="AM4" s="237"/>
      <c r="AN4" s="238"/>
    </row>
    <row r="5" spans="15:40" ht="18" customHeight="1" thickBot="1">
      <c r="O5" s="318"/>
      <c r="P5" s="318"/>
      <c r="Q5" s="318"/>
      <c r="R5" s="317"/>
      <c r="S5" s="318"/>
      <c r="T5" s="317"/>
      <c r="U5" s="318"/>
      <c r="V5" s="317"/>
      <c r="W5" s="318"/>
      <c r="X5" s="318"/>
      <c r="AC5" s="15"/>
      <c r="AD5" s="15"/>
      <c r="AE5" s="15"/>
      <c r="AF5" s="15"/>
      <c r="AG5" s="15"/>
      <c r="AH5" s="25"/>
      <c r="AI5" s="311"/>
      <c r="AJ5" s="312"/>
      <c r="AK5" s="312"/>
      <c r="AL5" s="312"/>
      <c r="AM5" s="312"/>
      <c r="AN5" s="315"/>
    </row>
    <row r="6" spans="2:40" ht="18" customHeight="1" thickBot="1" thickTop="1">
      <c r="B6" s="338" t="s">
        <v>107</v>
      </c>
      <c r="C6" s="338"/>
      <c r="D6" s="338"/>
      <c r="E6" s="338"/>
      <c r="F6" s="338"/>
      <c r="G6" s="338"/>
      <c r="H6" s="338"/>
      <c r="I6" s="88" t="s">
        <v>29</v>
      </c>
      <c r="J6" s="88"/>
      <c r="O6" s="10"/>
      <c r="P6" s="11"/>
      <c r="Q6" s="239">
        <f>'請求書総括表'!P7</f>
        <v>45047</v>
      </c>
      <c r="R6" s="239"/>
      <c r="S6" s="239"/>
      <c r="T6" s="239"/>
      <c r="U6" s="239"/>
      <c r="V6" s="239"/>
      <c r="W6" s="14"/>
      <c r="X6" s="10"/>
      <c r="AC6" s="15"/>
      <c r="AD6" s="15"/>
      <c r="AE6" s="15"/>
      <c r="AF6" s="15"/>
      <c r="AG6" s="15"/>
      <c r="AH6" s="25"/>
      <c r="AI6" s="311"/>
      <c r="AJ6" s="312"/>
      <c r="AK6" s="312"/>
      <c r="AL6" s="312"/>
      <c r="AM6" s="312"/>
      <c r="AN6" s="315"/>
    </row>
    <row r="7" spans="2:40" ht="18" customHeight="1" thickBot="1">
      <c r="B7" s="339" t="s">
        <v>69</v>
      </c>
      <c r="C7" s="339"/>
      <c r="D7" s="340"/>
      <c r="E7" s="341"/>
      <c r="F7" s="342"/>
      <c r="G7" s="342"/>
      <c r="H7" s="343"/>
      <c r="I7" s="2" t="s">
        <v>70</v>
      </c>
      <c r="AC7" s="15"/>
      <c r="AD7" s="15"/>
      <c r="AE7" s="15"/>
      <c r="AF7" s="15"/>
      <c r="AG7" s="15"/>
      <c r="AH7" s="25"/>
      <c r="AI7" s="313"/>
      <c r="AJ7" s="314"/>
      <c r="AK7" s="314"/>
      <c r="AL7" s="314"/>
      <c r="AM7" s="314"/>
      <c r="AN7" s="316"/>
    </row>
    <row r="8" spans="2:21" ht="17.25" customHeight="1">
      <c r="B8" s="1" t="s">
        <v>71</v>
      </c>
      <c r="R8" s="243"/>
      <c r="S8" s="243"/>
      <c r="T8" s="243"/>
      <c r="U8" s="243"/>
    </row>
    <row r="9" spans="28:40" ht="17.25" customHeight="1"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2:40" ht="17.25" customHeight="1">
      <c r="B10" s="244" t="s">
        <v>59</v>
      </c>
      <c r="C10" s="237"/>
      <c r="D10" s="237"/>
      <c r="E10" s="237"/>
      <c r="F10" s="237" t="s">
        <v>60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 t="s">
        <v>72</v>
      </c>
      <c r="R10" s="237"/>
      <c r="S10" s="237"/>
      <c r="T10" s="238"/>
      <c r="AB10" s="323" t="s">
        <v>104</v>
      </c>
      <c r="AC10" s="324"/>
      <c r="AD10" s="325"/>
      <c r="AE10" s="245">
        <f>'請求書総括表'!AB6</f>
        <v>0</v>
      </c>
      <c r="AF10" s="246"/>
      <c r="AG10" s="246"/>
      <c r="AH10" s="246"/>
      <c r="AI10" s="246"/>
      <c r="AJ10" s="246"/>
      <c r="AK10" s="246"/>
      <c r="AL10" s="246"/>
      <c r="AM10" s="246"/>
      <c r="AN10" s="247"/>
    </row>
    <row r="11" spans="2:40" ht="17.25" customHeight="1">
      <c r="B11" s="326">
        <f>'請求書総括表'!T19</f>
        <v>0</v>
      </c>
      <c r="C11" s="319"/>
      <c r="D11" s="319"/>
      <c r="E11" s="319"/>
      <c r="F11" s="328">
        <f>'請求書総括表'!V19</f>
        <v>0</v>
      </c>
      <c r="G11" s="329"/>
      <c r="H11" s="329"/>
      <c r="I11" s="329"/>
      <c r="J11" s="329"/>
      <c r="K11" s="329"/>
      <c r="L11" s="329"/>
      <c r="M11" s="329"/>
      <c r="N11" s="329"/>
      <c r="O11" s="329"/>
      <c r="P11" s="330"/>
      <c r="Q11" s="319">
        <f>'請求書総括表'!AC19</f>
        <v>0</v>
      </c>
      <c r="R11" s="319"/>
      <c r="S11" s="319"/>
      <c r="T11" s="320"/>
      <c r="AB11" s="16" t="s">
        <v>30</v>
      </c>
      <c r="AC11" s="252">
        <f>'請求書総括表'!Z7</f>
        <v>0</v>
      </c>
      <c r="AD11" s="252"/>
      <c r="AE11" s="252"/>
      <c r="AF11" s="252"/>
      <c r="AG11" s="17"/>
      <c r="AH11" s="17"/>
      <c r="AI11" s="17"/>
      <c r="AJ11" s="17"/>
      <c r="AK11" s="17"/>
      <c r="AL11" s="17"/>
      <c r="AM11" s="17"/>
      <c r="AN11" s="26"/>
    </row>
    <row r="12" spans="2:40" ht="17.25" customHeight="1">
      <c r="B12" s="327"/>
      <c r="C12" s="321"/>
      <c r="D12" s="321"/>
      <c r="E12" s="321"/>
      <c r="F12" s="331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321"/>
      <c r="R12" s="321"/>
      <c r="S12" s="321"/>
      <c r="T12" s="322"/>
      <c r="AB12" s="18" t="s">
        <v>31</v>
      </c>
      <c r="AC12" s="7"/>
      <c r="AD12" s="253">
        <f>'請求書総括表'!AA8</f>
        <v>0</v>
      </c>
      <c r="AE12" s="253"/>
      <c r="AF12" s="253"/>
      <c r="AG12" s="253"/>
      <c r="AH12" s="253"/>
      <c r="AI12" s="253"/>
      <c r="AJ12" s="253"/>
      <c r="AK12" s="253"/>
      <c r="AL12" s="253"/>
      <c r="AM12" s="253"/>
      <c r="AN12" s="254"/>
    </row>
    <row r="13" spans="28:40" ht="17.25" customHeight="1">
      <c r="AB13" s="18"/>
      <c r="AC13" s="7"/>
      <c r="AD13" s="253">
        <f>'請求書総括表'!AA9</f>
        <v>0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4"/>
    </row>
    <row r="14" spans="7:40" ht="17.25" customHeight="1">
      <c r="G14" s="248" t="s">
        <v>73</v>
      </c>
      <c r="H14" s="249"/>
      <c r="I14" s="249"/>
      <c r="J14" s="249"/>
      <c r="K14" s="249"/>
      <c r="L14" s="249"/>
      <c r="M14" s="250"/>
      <c r="N14" s="251" t="s">
        <v>74</v>
      </c>
      <c r="O14" s="114"/>
      <c r="P14" s="114"/>
      <c r="Q14" s="114"/>
      <c r="R14" s="114"/>
      <c r="S14" s="114"/>
      <c r="T14" s="114"/>
      <c r="U14" s="114" t="s">
        <v>33</v>
      </c>
      <c r="V14" s="114"/>
      <c r="W14" s="114"/>
      <c r="X14" s="114"/>
      <c r="Y14" s="114"/>
      <c r="Z14" s="115"/>
      <c r="AB14" s="18" t="s">
        <v>36</v>
      </c>
      <c r="AC14" s="7"/>
      <c r="AD14" s="255">
        <f>'請求書総括表'!AA10</f>
        <v>0</v>
      </c>
      <c r="AE14" s="255"/>
      <c r="AF14" s="255"/>
      <c r="AG14" s="255"/>
      <c r="AH14" s="255"/>
      <c r="AI14" s="255"/>
      <c r="AJ14" s="255"/>
      <c r="AK14" s="255"/>
      <c r="AL14" s="255"/>
      <c r="AM14" s="255"/>
      <c r="AN14" s="27"/>
    </row>
    <row r="15" spans="2:40" ht="23.25" customHeight="1">
      <c r="B15" s="244" t="s">
        <v>34</v>
      </c>
      <c r="C15" s="237"/>
      <c r="D15" s="237"/>
      <c r="E15" s="237"/>
      <c r="F15" s="237"/>
      <c r="G15" s="256">
        <f>S36</f>
        <v>0</v>
      </c>
      <c r="H15" s="256"/>
      <c r="I15" s="256"/>
      <c r="J15" s="256"/>
      <c r="K15" s="256"/>
      <c r="L15" s="256"/>
      <c r="M15" s="257"/>
      <c r="N15" s="258"/>
      <c r="O15" s="259"/>
      <c r="P15" s="259"/>
      <c r="Q15" s="259"/>
      <c r="R15" s="259"/>
      <c r="S15" s="259"/>
      <c r="T15" s="259"/>
      <c r="U15" s="150" t="s">
        <v>45</v>
      </c>
      <c r="V15" s="150"/>
      <c r="W15" s="150"/>
      <c r="X15" s="150" t="s">
        <v>46</v>
      </c>
      <c r="Y15" s="150"/>
      <c r="Z15" s="151"/>
      <c r="AB15" s="18"/>
      <c r="AC15" s="7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8" t="s">
        <v>39</v>
      </c>
    </row>
    <row r="16" spans="2:40" ht="23.25" customHeight="1">
      <c r="B16" s="260" t="s">
        <v>37</v>
      </c>
      <c r="C16" s="261"/>
      <c r="D16" s="261"/>
      <c r="E16" s="261"/>
      <c r="F16" s="261"/>
      <c r="G16" s="262">
        <f>SUM(T37:W38)</f>
        <v>0</v>
      </c>
      <c r="H16" s="262"/>
      <c r="I16" s="262"/>
      <c r="J16" s="262"/>
      <c r="K16" s="262"/>
      <c r="L16" s="262"/>
      <c r="M16" s="263"/>
      <c r="N16" s="258"/>
      <c r="O16" s="259"/>
      <c r="P16" s="259"/>
      <c r="Q16" s="259"/>
      <c r="R16" s="259"/>
      <c r="S16" s="259"/>
      <c r="T16" s="259"/>
      <c r="U16" s="334"/>
      <c r="V16" s="335"/>
      <c r="W16" s="309" t="s">
        <v>50</v>
      </c>
      <c r="X16" s="126"/>
      <c r="Y16" s="127"/>
      <c r="Z16" s="128" t="s">
        <v>50</v>
      </c>
      <c r="AB16" s="240" t="s">
        <v>108</v>
      </c>
      <c r="AC16" s="241"/>
      <c r="AD16" s="242">
        <f>'請求書総括表'!AA12</f>
        <v>0</v>
      </c>
      <c r="AE16" s="242"/>
      <c r="AF16" s="242"/>
      <c r="AG16" s="242"/>
      <c r="AH16" s="242"/>
      <c r="AI16" s="348" t="s">
        <v>109</v>
      </c>
      <c r="AJ16" s="348"/>
      <c r="AK16" s="242">
        <f>'請求書総括表'!AH12</f>
        <v>0</v>
      </c>
      <c r="AL16" s="242"/>
      <c r="AM16" s="242"/>
      <c r="AN16" s="349"/>
    </row>
    <row r="17" spans="2:40" ht="23.25" customHeight="1">
      <c r="B17" s="344" t="s">
        <v>40</v>
      </c>
      <c r="C17" s="345"/>
      <c r="D17" s="345"/>
      <c r="E17" s="345"/>
      <c r="F17" s="345"/>
      <c r="G17" s="346">
        <f>G15+G16</f>
        <v>0</v>
      </c>
      <c r="H17" s="346"/>
      <c r="I17" s="346"/>
      <c r="J17" s="346"/>
      <c r="K17" s="346"/>
      <c r="L17" s="346"/>
      <c r="M17" s="347"/>
      <c r="N17" s="258"/>
      <c r="O17" s="259"/>
      <c r="P17" s="259"/>
      <c r="Q17" s="259"/>
      <c r="R17" s="259"/>
      <c r="S17" s="259"/>
      <c r="T17" s="259"/>
      <c r="U17" s="336"/>
      <c r="V17" s="337"/>
      <c r="W17" s="310"/>
      <c r="X17" s="126"/>
      <c r="Y17" s="127"/>
      <c r="Z17" s="12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2:40" ht="17.25" customHeight="1">
      <c r="B18" s="3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164"/>
      <c r="O18" s="165"/>
      <c r="P18" s="165"/>
      <c r="Q18" s="165"/>
      <c r="R18" s="165"/>
      <c r="S18" s="165"/>
      <c r="T18" s="165"/>
      <c r="U18" s="266" t="s">
        <v>75</v>
      </c>
      <c r="V18" s="267"/>
      <c r="W18" s="268"/>
      <c r="X18" s="269" t="s">
        <v>76</v>
      </c>
      <c r="Y18" s="269"/>
      <c r="Z18" s="270"/>
      <c r="AB18" s="21"/>
      <c r="AC18" s="22"/>
      <c r="AD18" s="22"/>
      <c r="AE18" s="22"/>
      <c r="AF18" s="22"/>
      <c r="AG18" s="21"/>
      <c r="AH18" s="21"/>
      <c r="AI18" s="21"/>
      <c r="AJ18" s="21"/>
      <c r="AK18" s="21"/>
      <c r="AL18" s="21"/>
      <c r="AM18" s="21"/>
      <c r="AN18" s="21"/>
    </row>
    <row r="19" spans="2:40" ht="9.7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7.25" customHeight="1">
      <c r="B20" s="64" t="s">
        <v>110</v>
      </c>
      <c r="C20" s="5"/>
      <c r="D20" s="5"/>
      <c r="E20" s="65" t="s">
        <v>111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9"/>
    </row>
    <row r="21" spans="2:40" ht="17.25" customHeight="1" hidden="1">
      <c r="B21" s="66" t="s">
        <v>110</v>
      </c>
      <c r="C21" s="7"/>
      <c r="D21" s="7"/>
      <c r="E21" s="74" t="s">
        <v>56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30"/>
    </row>
    <row r="22" spans="2:40" ht="17.25" customHeight="1">
      <c r="B22" s="6"/>
      <c r="C22" s="7"/>
      <c r="D22" s="7"/>
      <c r="E22" s="21" t="s">
        <v>77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F22" s="7"/>
      <c r="AG22" s="7"/>
      <c r="AH22" s="7"/>
      <c r="AI22" s="7"/>
      <c r="AJ22" s="7"/>
      <c r="AK22" s="7"/>
      <c r="AL22" s="7"/>
      <c r="AM22" s="7"/>
      <c r="AN22" s="30"/>
    </row>
    <row r="23" spans="2:40" ht="17.25" customHeight="1">
      <c r="B23" s="8"/>
      <c r="C23" s="9"/>
      <c r="D23" s="9"/>
      <c r="E23" s="69" t="s">
        <v>78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31"/>
    </row>
    <row r="24" spans="2:40" ht="9" customHeight="1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5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2:40" ht="17.25" customHeight="1" thickBot="1">
      <c r="B25" s="385" t="s">
        <v>79</v>
      </c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7"/>
      <c r="X25" s="388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5"/>
    </row>
    <row r="26" spans="2:40" ht="17.25" customHeight="1">
      <c r="B26" s="396" t="s">
        <v>90</v>
      </c>
      <c r="C26" s="397"/>
      <c r="D26" s="188" t="s">
        <v>91</v>
      </c>
      <c r="E26" s="189"/>
      <c r="F26" s="189"/>
      <c r="G26" s="189"/>
      <c r="H26" s="189"/>
      <c r="I26" s="398"/>
      <c r="J26" s="70" t="s">
        <v>112</v>
      </c>
      <c r="K26" s="188" t="s">
        <v>92</v>
      </c>
      <c r="L26" s="398"/>
      <c r="M26" s="188" t="s">
        <v>93</v>
      </c>
      <c r="N26" s="189"/>
      <c r="O26" s="398"/>
      <c r="P26" s="188" t="s">
        <v>94</v>
      </c>
      <c r="Q26" s="189"/>
      <c r="R26" s="398"/>
      <c r="S26" s="188" t="s">
        <v>95</v>
      </c>
      <c r="T26" s="189"/>
      <c r="U26" s="189"/>
      <c r="V26" s="189"/>
      <c r="W26" s="399"/>
      <c r="X26" s="265" t="s">
        <v>63</v>
      </c>
      <c r="Y26" s="150"/>
      <c r="Z26" s="150"/>
      <c r="AA26" s="150"/>
      <c r="AB26" s="150"/>
      <c r="AC26" s="150" t="s">
        <v>86</v>
      </c>
      <c r="AD26" s="150"/>
      <c r="AE26" s="150"/>
      <c r="AF26" s="150"/>
      <c r="AG26" s="150" t="s">
        <v>96</v>
      </c>
      <c r="AH26" s="150"/>
      <c r="AI26" s="150"/>
      <c r="AJ26" s="150"/>
      <c r="AK26" s="150" t="s">
        <v>97</v>
      </c>
      <c r="AL26" s="150"/>
      <c r="AM26" s="150"/>
      <c r="AN26" s="151"/>
    </row>
    <row r="27" spans="2:40" ht="17.25" customHeight="1">
      <c r="B27" s="404"/>
      <c r="C27" s="405"/>
      <c r="D27" s="406"/>
      <c r="E27" s="407"/>
      <c r="F27" s="407"/>
      <c r="G27" s="407"/>
      <c r="H27" s="407"/>
      <c r="I27" s="408"/>
      <c r="J27" s="13"/>
      <c r="K27" s="391"/>
      <c r="L27" s="392"/>
      <c r="M27" s="393"/>
      <c r="N27" s="394"/>
      <c r="O27" s="395"/>
      <c r="P27" s="287"/>
      <c r="Q27" s="288"/>
      <c r="R27" s="289"/>
      <c r="S27" s="400">
        <f>IF(D27="別紙内訳書参照",S77,ROUNDDOWN(M27*P27,0))</f>
        <v>0</v>
      </c>
      <c r="T27" s="401"/>
      <c r="U27" s="401"/>
      <c r="V27" s="401"/>
      <c r="W27" s="402"/>
      <c r="X27" s="403"/>
      <c r="Y27" s="389"/>
      <c r="Z27" s="389"/>
      <c r="AA27" s="389"/>
      <c r="AB27" s="389"/>
      <c r="AC27" s="150" t="s">
        <v>87</v>
      </c>
      <c r="AD27" s="150"/>
      <c r="AE27" s="150"/>
      <c r="AF27" s="150"/>
      <c r="AG27" s="389"/>
      <c r="AH27" s="389"/>
      <c r="AI27" s="389"/>
      <c r="AJ27" s="389"/>
      <c r="AK27" s="389"/>
      <c r="AL27" s="389"/>
      <c r="AM27" s="389"/>
      <c r="AN27" s="390"/>
    </row>
    <row r="28" spans="2:40" ht="17.25" customHeight="1">
      <c r="B28" s="404"/>
      <c r="C28" s="405"/>
      <c r="D28" s="406"/>
      <c r="E28" s="407"/>
      <c r="F28" s="407"/>
      <c r="G28" s="407"/>
      <c r="H28" s="407"/>
      <c r="I28" s="408"/>
      <c r="J28" s="13"/>
      <c r="K28" s="391"/>
      <c r="L28" s="392"/>
      <c r="M28" s="393"/>
      <c r="N28" s="394"/>
      <c r="O28" s="395"/>
      <c r="P28" s="287"/>
      <c r="Q28" s="288"/>
      <c r="R28" s="289"/>
      <c r="S28" s="400">
        <f>ROUNDDOWN(M28*P28,0)</f>
        <v>0</v>
      </c>
      <c r="T28" s="401"/>
      <c r="U28" s="401"/>
      <c r="V28" s="401"/>
      <c r="W28" s="402"/>
      <c r="X28" s="403"/>
      <c r="Y28" s="389"/>
      <c r="Z28" s="389"/>
      <c r="AA28" s="389"/>
      <c r="AB28" s="389"/>
      <c r="AC28" s="150" t="s">
        <v>87</v>
      </c>
      <c r="AD28" s="150"/>
      <c r="AE28" s="150"/>
      <c r="AF28" s="150"/>
      <c r="AG28" s="389"/>
      <c r="AH28" s="389"/>
      <c r="AI28" s="389"/>
      <c r="AJ28" s="389"/>
      <c r="AK28" s="389"/>
      <c r="AL28" s="389"/>
      <c r="AM28" s="389"/>
      <c r="AN28" s="390"/>
    </row>
    <row r="29" spans="2:40" ht="17.25" customHeight="1">
      <c r="B29" s="404"/>
      <c r="C29" s="405"/>
      <c r="D29" s="406"/>
      <c r="E29" s="407"/>
      <c r="F29" s="407"/>
      <c r="G29" s="407"/>
      <c r="H29" s="407"/>
      <c r="I29" s="408"/>
      <c r="J29" s="13"/>
      <c r="K29" s="391"/>
      <c r="L29" s="392"/>
      <c r="M29" s="393"/>
      <c r="N29" s="394"/>
      <c r="O29" s="395"/>
      <c r="P29" s="287"/>
      <c r="Q29" s="288"/>
      <c r="R29" s="289"/>
      <c r="S29" s="400">
        <f aca="true" t="shared" si="0" ref="S29:S35">ROUNDDOWN(M29*P29,0)</f>
        <v>0</v>
      </c>
      <c r="T29" s="401"/>
      <c r="U29" s="401"/>
      <c r="V29" s="401"/>
      <c r="W29" s="402"/>
      <c r="X29" s="403"/>
      <c r="Y29" s="389"/>
      <c r="Z29" s="389"/>
      <c r="AA29" s="389"/>
      <c r="AB29" s="389"/>
      <c r="AC29" s="150" t="s">
        <v>87</v>
      </c>
      <c r="AD29" s="150"/>
      <c r="AE29" s="150"/>
      <c r="AF29" s="150"/>
      <c r="AG29" s="389"/>
      <c r="AH29" s="389"/>
      <c r="AI29" s="389"/>
      <c r="AJ29" s="389"/>
      <c r="AK29" s="389"/>
      <c r="AL29" s="389"/>
      <c r="AM29" s="389"/>
      <c r="AN29" s="390"/>
    </row>
    <row r="30" spans="2:40" ht="17.25" customHeight="1">
      <c r="B30" s="404"/>
      <c r="C30" s="405"/>
      <c r="D30" s="406"/>
      <c r="E30" s="407"/>
      <c r="F30" s="407"/>
      <c r="G30" s="407"/>
      <c r="H30" s="407"/>
      <c r="I30" s="408"/>
      <c r="J30" s="13"/>
      <c r="K30" s="391"/>
      <c r="L30" s="392"/>
      <c r="M30" s="393"/>
      <c r="N30" s="394"/>
      <c r="O30" s="395"/>
      <c r="P30" s="287"/>
      <c r="Q30" s="288"/>
      <c r="R30" s="289"/>
      <c r="S30" s="400">
        <f t="shared" si="0"/>
        <v>0</v>
      </c>
      <c r="T30" s="401"/>
      <c r="U30" s="401"/>
      <c r="V30" s="401"/>
      <c r="W30" s="402"/>
      <c r="X30" s="403"/>
      <c r="Y30" s="389"/>
      <c r="Z30" s="389"/>
      <c r="AA30" s="389"/>
      <c r="AB30" s="389"/>
      <c r="AC30" s="150" t="s">
        <v>87</v>
      </c>
      <c r="AD30" s="150"/>
      <c r="AE30" s="150"/>
      <c r="AF30" s="150"/>
      <c r="AG30" s="389"/>
      <c r="AH30" s="389"/>
      <c r="AI30" s="389"/>
      <c r="AJ30" s="389"/>
      <c r="AK30" s="389"/>
      <c r="AL30" s="389"/>
      <c r="AM30" s="389"/>
      <c r="AN30" s="390"/>
    </row>
    <row r="31" spans="2:40" ht="17.25" customHeight="1">
      <c r="B31" s="404"/>
      <c r="C31" s="405"/>
      <c r="D31" s="406"/>
      <c r="E31" s="407"/>
      <c r="F31" s="407"/>
      <c r="G31" s="407"/>
      <c r="H31" s="407"/>
      <c r="I31" s="408"/>
      <c r="J31" s="13"/>
      <c r="K31" s="391"/>
      <c r="L31" s="392"/>
      <c r="M31" s="393"/>
      <c r="N31" s="394"/>
      <c r="O31" s="395"/>
      <c r="P31" s="287"/>
      <c r="Q31" s="288"/>
      <c r="R31" s="289"/>
      <c r="S31" s="400">
        <f t="shared" si="0"/>
        <v>0</v>
      </c>
      <c r="T31" s="401"/>
      <c r="U31" s="401"/>
      <c r="V31" s="401"/>
      <c r="W31" s="402"/>
      <c r="X31" s="403"/>
      <c r="Y31" s="389"/>
      <c r="Z31" s="389"/>
      <c r="AA31" s="389"/>
      <c r="AB31" s="389"/>
      <c r="AC31" s="150" t="s">
        <v>87</v>
      </c>
      <c r="AD31" s="150"/>
      <c r="AE31" s="150"/>
      <c r="AF31" s="150"/>
      <c r="AG31" s="389"/>
      <c r="AH31" s="389"/>
      <c r="AI31" s="389"/>
      <c r="AJ31" s="389"/>
      <c r="AK31" s="389"/>
      <c r="AL31" s="389"/>
      <c r="AM31" s="389"/>
      <c r="AN31" s="390"/>
    </row>
    <row r="32" spans="2:40" ht="17.25" customHeight="1">
      <c r="B32" s="404"/>
      <c r="C32" s="405"/>
      <c r="D32" s="406"/>
      <c r="E32" s="407"/>
      <c r="F32" s="407"/>
      <c r="G32" s="407"/>
      <c r="H32" s="407"/>
      <c r="I32" s="408"/>
      <c r="J32" s="13"/>
      <c r="K32" s="391"/>
      <c r="L32" s="392"/>
      <c r="M32" s="393"/>
      <c r="N32" s="394"/>
      <c r="O32" s="395"/>
      <c r="P32" s="287"/>
      <c r="Q32" s="288"/>
      <c r="R32" s="289"/>
      <c r="S32" s="400">
        <f t="shared" si="0"/>
        <v>0</v>
      </c>
      <c r="T32" s="401"/>
      <c r="U32" s="401"/>
      <c r="V32" s="401"/>
      <c r="W32" s="402"/>
      <c r="X32" s="403"/>
      <c r="Y32" s="389"/>
      <c r="Z32" s="389"/>
      <c r="AA32" s="389"/>
      <c r="AB32" s="389"/>
      <c r="AC32" s="150" t="s">
        <v>87</v>
      </c>
      <c r="AD32" s="150"/>
      <c r="AE32" s="150"/>
      <c r="AF32" s="150"/>
      <c r="AG32" s="389"/>
      <c r="AH32" s="389"/>
      <c r="AI32" s="389"/>
      <c r="AJ32" s="389"/>
      <c r="AK32" s="389"/>
      <c r="AL32" s="389"/>
      <c r="AM32" s="389"/>
      <c r="AN32" s="390"/>
    </row>
    <row r="33" spans="2:40" ht="17.25" customHeight="1">
      <c r="B33" s="404"/>
      <c r="C33" s="405"/>
      <c r="D33" s="406"/>
      <c r="E33" s="407"/>
      <c r="F33" s="407"/>
      <c r="G33" s="407"/>
      <c r="H33" s="407"/>
      <c r="I33" s="408"/>
      <c r="J33" s="13"/>
      <c r="K33" s="391"/>
      <c r="L33" s="392"/>
      <c r="M33" s="393"/>
      <c r="N33" s="394"/>
      <c r="O33" s="395"/>
      <c r="P33" s="287"/>
      <c r="Q33" s="288"/>
      <c r="R33" s="289"/>
      <c r="S33" s="400">
        <f t="shared" si="0"/>
        <v>0</v>
      </c>
      <c r="T33" s="401"/>
      <c r="U33" s="401"/>
      <c r="V33" s="401"/>
      <c r="W33" s="402"/>
      <c r="X33" s="403"/>
      <c r="Y33" s="389"/>
      <c r="Z33" s="389"/>
      <c r="AA33" s="389"/>
      <c r="AB33" s="389"/>
      <c r="AC33" s="150" t="s">
        <v>87</v>
      </c>
      <c r="AD33" s="150"/>
      <c r="AE33" s="150"/>
      <c r="AF33" s="150"/>
      <c r="AG33" s="389"/>
      <c r="AH33" s="389"/>
      <c r="AI33" s="389"/>
      <c r="AJ33" s="389"/>
      <c r="AK33" s="389"/>
      <c r="AL33" s="389"/>
      <c r="AM33" s="389"/>
      <c r="AN33" s="390"/>
    </row>
    <row r="34" spans="2:40" ht="17.25" customHeight="1">
      <c r="B34" s="404"/>
      <c r="C34" s="405"/>
      <c r="D34" s="406"/>
      <c r="E34" s="407"/>
      <c r="F34" s="407"/>
      <c r="G34" s="407"/>
      <c r="H34" s="407"/>
      <c r="I34" s="408"/>
      <c r="J34" s="13"/>
      <c r="K34" s="391"/>
      <c r="L34" s="392"/>
      <c r="M34" s="393"/>
      <c r="N34" s="394"/>
      <c r="O34" s="395"/>
      <c r="P34" s="287"/>
      <c r="Q34" s="288"/>
      <c r="R34" s="289"/>
      <c r="S34" s="400">
        <f t="shared" si="0"/>
        <v>0</v>
      </c>
      <c r="T34" s="401"/>
      <c r="U34" s="401"/>
      <c r="V34" s="401"/>
      <c r="W34" s="402"/>
      <c r="X34" s="403"/>
      <c r="Y34" s="389"/>
      <c r="Z34" s="389"/>
      <c r="AA34" s="389"/>
      <c r="AB34" s="389"/>
      <c r="AC34" s="150" t="s">
        <v>87</v>
      </c>
      <c r="AD34" s="150"/>
      <c r="AE34" s="150"/>
      <c r="AF34" s="150"/>
      <c r="AG34" s="389"/>
      <c r="AH34" s="389"/>
      <c r="AI34" s="389"/>
      <c r="AJ34" s="389"/>
      <c r="AK34" s="389"/>
      <c r="AL34" s="389"/>
      <c r="AM34" s="389"/>
      <c r="AN34" s="390"/>
    </row>
    <row r="35" spans="2:40" ht="17.25" customHeight="1" thickBot="1">
      <c r="B35" s="409"/>
      <c r="C35" s="410"/>
      <c r="D35" s="411"/>
      <c r="E35" s="412"/>
      <c r="F35" s="412"/>
      <c r="G35" s="412"/>
      <c r="H35" s="412"/>
      <c r="I35" s="413"/>
      <c r="J35" s="13"/>
      <c r="K35" s="449"/>
      <c r="L35" s="450"/>
      <c r="M35" s="393"/>
      <c r="N35" s="394"/>
      <c r="O35" s="395"/>
      <c r="P35" s="287"/>
      <c r="Q35" s="288"/>
      <c r="R35" s="289"/>
      <c r="S35" s="400">
        <f t="shared" si="0"/>
        <v>0</v>
      </c>
      <c r="T35" s="401"/>
      <c r="U35" s="401"/>
      <c r="V35" s="401"/>
      <c r="W35" s="402"/>
      <c r="X35" s="403"/>
      <c r="Y35" s="389"/>
      <c r="Z35" s="389"/>
      <c r="AA35" s="389"/>
      <c r="AB35" s="389"/>
      <c r="AC35" s="150" t="s">
        <v>87</v>
      </c>
      <c r="AD35" s="150"/>
      <c r="AE35" s="150"/>
      <c r="AF35" s="150"/>
      <c r="AG35" s="389"/>
      <c r="AH35" s="389"/>
      <c r="AI35" s="389"/>
      <c r="AJ35" s="389"/>
      <c r="AK35" s="389"/>
      <c r="AL35" s="389"/>
      <c r="AM35" s="389"/>
      <c r="AN35" s="390"/>
    </row>
    <row r="36" spans="2:40" ht="17.25" customHeight="1" thickBot="1" thickTop="1">
      <c r="B36" s="414"/>
      <c r="C36" s="415"/>
      <c r="D36" s="416" t="s">
        <v>98</v>
      </c>
      <c r="E36" s="417"/>
      <c r="F36" s="417"/>
      <c r="G36" s="417"/>
      <c r="H36" s="417"/>
      <c r="I36" s="418"/>
      <c r="J36" s="71"/>
      <c r="K36" s="416"/>
      <c r="L36" s="418"/>
      <c r="M36" s="427"/>
      <c r="N36" s="428"/>
      <c r="O36" s="429"/>
      <c r="P36" s="76"/>
      <c r="Q36" s="77"/>
      <c r="R36" s="78"/>
      <c r="S36" s="416">
        <f>SUM(S27:W35)</f>
        <v>0</v>
      </c>
      <c r="T36" s="417"/>
      <c r="U36" s="417"/>
      <c r="V36" s="417"/>
      <c r="W36" s="419"/>
      <c r="X36" s="420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1"/>
      <c r="AN36" s="422"/>
    </row>
    <row r="37" spans="2:28" ht="18" customHeight="1">
      <c r="B37" s="72" t="s">
        <v>113</v>
      </c>
      <c r="C37" s="73"/>
      <c r="G37" s="353" t="s">
        <v>114</v>
      </c>
      <c r="H37" s="354"/>
      <c r="I37" s="355"/>
      <c r="J37" s="362" t="s">
        <v>115</v>
      </c>
      <c r="K37" s="363"/>
      <c r="L37" s="363"/>
      <c r="M37" s="364">
        <f>IF(D27="別紙内訳書参照",W76,SUMIF(J27:J35,"",S27:W35))</f>
        <v>0</v>
      </c>
      <c r="N37" s="364"/>
      <c r="O37" s="364"/>
      <c r="P37" s="365"/>
      <c r="Q37" s="366" t="s">
        <v>116</v>
      </c>
      <c r="R37" s="354"/>
      <c r="S37" s="355"/>
      <c r="T37" s="369">
        <f>IF(D27="別紙内訳書参照",X76,ROUND(M37*0.1,0))</f>
        <v>0</v>
      </c>
      <c r="U37" s="364"/>
      <c r="V37" s="364"/>
      <c r="W37" s="370"/>
      <c r="X37" s="72" t="s">
        <v>123</v>
      </c>
      <c r="AB37"/>
    </row>
    <row r="38" spans="1:40" ht="18" customHeight="1">
      <c r="A38"/>
      <c r="B38"/>
      <c r="C38"/>
      <c r="D38"/>
      <c r="G38" s="356"/>
      <c r="H38" s="357"/>
      <c r="I38" s="358"/>
      <c r="J38" s="371" t="s">
        <v>118</v>
      </c>
      <c r="K38" s="372"/>
      <c r="L38" s="372"/>
      <c r="M38" s="373">
        <f>IF(D27="別紙内訳書参照",W77,SUMIF(J27:J35,"※",S27:W35))</f>
        <v>0</v>
      </c>
      <c r="N38" s="373"/>
      <c r="O38" s="373"/>
      <c r="P38" s="374"/>
      <c r="Q38" s="367"/>
      <c r="R38" s="357"/>
      <c r="S38" s="358"/>
      <c r="T38" s="375">
        <f>IF(D27="別紙内訳書参照",X77,ROUND(M38*0.08,0))</f>
        <v>0</v>
      </c>
      <c r="U38" s="373"/>
      <c r="V38" s="373"/>
      <c r="W38" s="376"/>
      <c r="X38" s="72" t="s">
        <v>124</v>
      </c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3:40" ht="18" customHeight="1" thickBot="1">
      <c r="C39" s="73"/>
      <c r="G39" s="359"/>
      <c r="H39" s="360"/>
      <c r="I39" s="361"/>
      <c r="J39" s="377" t="s">
        <v>120</v>
      </c>
      <c r="K39" s="378"/>
      <c r="L39" s="378"/>
      <c r="M39" s="379">
        <f>IF(D27="別紙内訳書参照",W78,SUMIF(J27:J35,"非",S27:W35))</f>
        <v>0</v>
      </c>
      <c r="N39" s="379"/>
      <c r="O39" s="379"/>
      <c r="P39" s="380"/>
      <c r="Q39" s="368"/>
      <c r="R39" s="360"/>
      <c r="S39" s="361"/>
      <c r="T39" s="381">
        <f>IF(D27="別紙内訳書参照",X78,ROUND(M39*0,0))</f>
        <v>0</v>
      </c>
      <c r="U39" s="382"/>
      <c r="V39" s="382"/>
      <c r="W39" s="383"/>
      <c r="Z39" s="73"/>
      <c r="AA39" s="73"/>
      <c r="AB39" s="23" t="s">
        <v>125</v>
      </c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</row>
    <row r="40" ht="18" customHeight="1" hidden="1"/>
    <row r="41" spans="4:10" ht="27.75" customHeight="1" hidden="1">
      <c r="D41" s="454" t="s">
        <v>99</v>
      </c>
      <c r="E41" s="454"/>
      <c r="F41" s="454"/>
      <c r="G41" s="454"/>
      <c r="H41" s="454"/>
      <c r="I41" s="454"/>
      <c r="J41" s="454"/>
    </row>
    <row r="42" spans="39:40" ht="18" customHeight="1" hidden="1" thickBot="1">
      <c r="AM42" s="423">
        <v>0</v>
      </c>
      <c r="AN42" s="423"/>
    </row>
    <row r="43" spans="4:38" ht="18" customHeight="1" hidden="1">
      <c r="D43" s="455" t="s">
        <v>59</v>
      </c>
      <c r="E43" s="456"/>
      <c r="F43" s="456"/>
      <c r="G43" s="456"/>
      <c r="H43" s="456" t="s">
        <v>60</v>
      </c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 t="s">
        <v>100</v>
      </c>
      <c r="T43" s="456"/>
      <c r="U43" s="456"/>
      <c r="V43" s="457"/>
      <c r="W43" s="81"/>
      <c r="X43" s="81"/>
      <c r="Y43"/>
      <c r="Z43"/>
      <c r="AA43"/>
      <c r="AB43"/>
      <c r="AC43"/>
      <c r="AD43"/>
      <c r="AE43"/>
      <c r="AF43"/>
      <c r="AG43"/>
      <c r="AH43"/>
      <c r="AI43"/>
      <c r="AJ43"/>
      <c r="AK43" s="32"/>
      <c r="AL43" s="32" t="s">
        <v>101</v>
      </c>
    </row>
    <row r="44" spans="4:36" ht="18" customHeight="1" hidden="1">
      <c r="D44" s="458">
        <f>$B$11</f>
        <v>0</v>
      </c>
      <c r="E44" s="319"/>
      <c r="F44" s="319"/>
      <c r="G44" s="319"/>
      <c r="H44" s="328">
        <f>$F$11</f>
        <v>0</v>
      </c>
      <c r="I44" s="329"/>
      <c r="J44" s="329"/>
      <c r="K44" s="329"/>
      <c r="L44" s="329"/>
      <c r="M44" s="329"/>
      <c r="N44" s="329"/>
      <c r="O44" s="329"/>
      <c r="P44" s="329"/>
      <c r="Q44" s="329"/>
      <c r="R44" s="330"/>
      <c r="S44" s="464" t="str">
        <f>IF(AM42=1,SUM(AF49:AL51),"-----")</f>
        <v>-----</v>
      </c>
      <c r="T44" s="464"/>
      <c r="U44" s="464"/>
      <c r="V44" s="465"/>
      <c r="W44" s="81"/>
      <c r="X44" s="81"/>
      <c r="Y44"/>
      <c r="Z44"/>
      <c r="AA44"/>
      <c r="AB44"/>
      <c r="AC44"/>
      <c r="AD44"/>
      <c r="AE44"/>
      <c r="AF44"/>
      <c r="AG44"/>
      <c r="AH44"/>
      <c r="AI44"/>
      <c r="AJ44"/>
    </row>
    <row r="45" spans="4:36" ht="18" customHeight="1" hidden="1" thickBot="1">
      <c r="D45" s="459"/>
      <c r="E45" s="460"/>
      <c r="F45" s="460"/>
      <c r="G45" s="460"/>
      <c r="H45" s="461"/>
      <c r="I45" s="462"/>
      <c r="J45" s="462"/>
      <c r="K45" s="462"/>
      <c r="L45" s="462"/>
      <c r="M45" s="462"/>
      <c r="N45" s="462"/>
      <c r="O45" s="462"/>
      <c r="P45" s="462"/>
      <c r="Q45" s="462"/>
      <c r="R45" s="463"/>
      <c r="S45" s="466"/>
      <c r="T45" s="466"/>
      <c r="U45" s="466"/>
      <c r="V45" s="467"/>
      <c r="W45" s="81"/>
      <c r="X45" s="81"/>
      <c r="Y45"/>
      <c r="Z45"/>
      <c r="AA45"/>
      <c r="AB45"/>
      <c r="AC45"/>
      <c r="AD45"/>
      <c r="AE45"/>
      <c r="AF45"/>
      <c r="AG45"/>
      <c r="AH45"/>
      <c r="AI45"/>
      <c r="AJ45"/>
    </row>
    <row r="46" spans="25:36" ht="18" customHeight="1" hidden="1" thickBot="1">
      <c r="Y46"/>
      <c r="Z46"/>
      <c r="AA46"/>
      <c r="AB46"/>
      <c r="AC46"/>
      <c r="AD46"/>
      <c r="AE46"/>
      <c r="AF46"/>
      <c r="AG46"/>
      <c r="AH46"/>
      <c r="AI46"/>
      <c r="AJ46"/>
    </row>
    <row r="47" spans="4:38" ht="18" customHeight="1" hidden="1">
      <c r="D47" s="278" t="s">
        <v>79</v>
      </c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80"/>
    </row>
    <row r="48" spans="4:38" ht="18" customHeight="1" hidden="1">
      <c r="D48" s="265" t="s">
        <v>90</v>
      </c>
      <c r="E48" s="150"/>
      <c r="F48" s="430" t="s">
        <v>126</v>
      </c>
      <c r="G48" s="431"/>
      <c r="H48" s="431"/>
      <c r="I48" s="431"/>
      <c r="J48" s="431"/>
      <c r="K48" s="431"/>
      <c r="L48" s="431"/>
      <c r="M48" s="431"/>
      <c r="N48" s="431"/>
      <c r="O48" s="432"/>
      <c r="P48" s="12" t="s">
        <v>112</v>
      </c>
      <c r="Q48" s="119" t="s">
        <v>92</v>
      </c>
      <c r="R48" s="117"/>
      <c r="S48" s="118"/>
      <c r="T48" s="433" t="s">
        <v>93</v>
      </c>
      <c r="U48" s="434"/>
      <c r="V48" s="434"/>
      <c r="W48" s="434"/>
      <c r="X48" s="435"/>
      <c r="Y48" s="433" t="s">
        <v>102</v>
      </c>
      <c r="Z48" s="434"/>
      <c r="AA48" s="434"/>
      <c r="AB48" s="434"/>
      <c r="AC48" s="434"/>
      <c r="AD48" s="434"/>
      <c r="AE48" s="435"/>
      <c r="AF48" s="433" t="s">
        <v>103</v>
      </c>
      <c r="AG48" s="434"/>
      <c r="AH48" s="434"/>
      <c r="AI48" s="434"/>
      <c r="AJ48" s="434"/>
      <c r="AK48" s="434"/>
      <c r="AL48" s="436"/>
    </row>
    <row r="49" spans="4:38" ht="18" customHeight="1" hidden="1">
      <c r="D49" s="437"/>
      <c r="E49" s="438"/>
      <c r="F49" s="446"/>
      <c r="G49" s="447"/>
      <c r="H49" s="447"/>
      <c r="I49" s="447"/>
      <c r="J49" s="447"/>
      <c r="K49" s="447"/>
      <c r="L49" s="447"/>
      <c r="M49" s="447"/>
      <c r="N49" s="447"/>
      <c r="O49" s="448"/>
      <c r="P49" s="79"/>
      <c r="Q49" s="391"/>
      <c r="R49" s="439"/>
      <c r="S49" s="392"/>
      <c r="T49" s="440"/>
      <c r="U49" s="441"/>
      <c r="V49" s="441"/>
      <c r="W49" s="441"/>
      <c r="X49" s="442"/>
      <c r="Y49" s="443"/>
      <c r="Z49" s="444"/>
      <c r="AA49" s="444"/>
      <c r="AB49" s="444"/>
      <c r="AC49" s="444"/>
      <c r="AD49" s="444"/>
      <c r="AE49" s="445"/>
      <c r="AF49" s="424">
        <f>ROUNDDOWN(T49*Y49,0)</f>
        <v>0</v>
      </c>
      <c r="AG49" s="425"/>
      <c r="AH49" s="425"/>
      <c r="AI49" s="425"/>
      <c r="AJ49" s="425"/>
      <c r="AK49" s="425"/>
      <c r="AL49" s="426"/>
    </row>
    <row r="50" spans="4:38" ht="18" customHeight="1" hidden="1">
      <c r="D50" s="437"/>
      <c r="E50" s="438"/>
      <c r="F50" s="446"/>
      <c r="G50" s="447"/>
      <c r="H50" s="447"/>
      <c r="I50" s="447"/>
      <c r="J50" s="447"/>
      <c r="K50" s="447"/>
      <c r="L50" s="447"/>
      <c r="M50" s="447"/>
      <c r="N50" s="447"/>
      <c r="O50" s="448"/>
      <c r="P50" s="79"/>
      <c r="Q50" s="391"/>
      <c r="R50" s="439"/>
      <c r="S50" s="392"/>
      <c r="T50" s="440"/>
      <c r="U50" s="441"/>
      <c r="V50" s="441"/>
      <c r="W50" s="441"/>
      <c r="X50" s="442"/>
      <c r="Y50" s="443"/>
      <c r="Z50" s="444"/>
      <c r="AA50" s="444"/>
      <c r="AB50" s="444"/>
      <c r="AC50" s="444"/>
      <c r="AD50" s="444"/>
      <c r="AE50" s="445"/>
      <c r="AF50" s="424">
        <f>ROUNDDOWN(T50*Y50,0)</f>
        <v>0</v>
      </c>
      <c r="AG50" s="425"/>
      <c r="AH50" s="425"/>
      <c r="AI50" s="425"/>
      <c r="AJ50" s="425"/>
      <c r="AK50" s="425"/>
      <c r="AL50" s="426"/>
    </row>
    <row r="51" spans="4:38" ht="18" customHeight="1" hidden="1">
      <c r="D51" s="437"/>
      <c r="E51" s="438"/>
      <c r="F51" s="446"/>
      <c r="G51" s="447"/>
      <c r="H51" s="447"/>
      <c r="I51" s="447"/>
      <c r="J51" s="447"/>
      <c r="K51" s="447"/>
      <c r="L51" s="447"/>
      <c r="M51" s="447"/>
      <c r="N51" s="447"/>
      <c r="O51" s="448"/>
      <c r="P51" s="79"/>
      <c r="Q51" s="391"/>
      <c r="R51" s="439"/>
      <c r="S51" s="392"/>
      <c r="T51" s="440"/>
      <c r="U51" s="441"/>
      <c r="V51" s="441"/>
      <c r="W51" s="441"/>
      <c r="X51" s="442"/>
      <c r="Y51" s="443"/>
      <c r="Z51" s="444"/>
      <c r="AA51" s="444"/>
      <c r="AB51" s="444"/>
      <c r="AC51" s="444"/>
      <c r="AD51" s="444"/>
      <c r="AE51" s="445"/>
      <c r="AF51" s="424">
        <f>ROUNDDOWN(T51*Y51,0)</f>
        <v>0</v>
      </c>
      <c r="AG51" s="425"/>
      <c r="AH51" s="425"/>
      <c r="AI51" s="425"/>
      <c r="AJ51" s="425"/>
      <c r="AK51" s="425"/>
      <c r="AL51" s="426"/>
    </row>
    <row r="52" spans="4:38" ht="18" customHeight="1" hidden="1">
      <c r="D52" s="437"/>
      <c r="E52" s="438"/>
      <c r="F52" s="446"/>
      <c r="G52" s="447"/>
      <c r="H52" s="447"/>
      <c r="I52" s="447"/>
      <c r="J52" s="447"/>
      <c r="K52" s="447"/>
      <c r="L52" s="447"/>
      <c r="M52" s="447"/>
      <c r="N52" s="447"/>
      <c r="O52" s="448"/>
      <c r="P52" s="79"/>
      <c r="Q52" s="391"/>
      <c r="R52" s="439"/>
      <c r="S52" s="392"/>
      <c r="T52" s="440"/>
      <c r="U52" s="441"/>
      <c r="V52" s="441"/>
      <c r="W52" s="441"/>
      <c r="X52" s="442"/>
      <c r="Y52" s="443"/>
      <c r="Z52" s="444"/>
      <c r="AA52" s="444"/>
      <c r="AB52" s="444"/>
      <c r="AC52" s="444"/>
      <c r="AD52" s="444"/>
      <c r="AE52" s="445"/>
      <c r="AF52" s="424">
        <f>ROUNDDOWN(T52*Y52,0)</f>
        <v>0</v>
      </c>
      <c r="AG52" s="425"/>
      <c r="AH52" s="425"/>
      <c r="AI52" s="425"/>
      <c r="AJ52" s="425"/>
      <c r="AK52" s="425"/>
      <c r="AL52" s="426"/>
    </row>
    <row r="53" spans="4:38" ht="18" customHeight="1" hidden="1">
      <c r="D53" s="437"/>
      <c r="E53" s="438"/>
      <c r="F53" s="446"/>
      <c r="G53" s="447"/>
      <c r="H53" s="447"/>
      <c r="I53" s="447"/>
      <c r="J53" s="447"/>
      <c r="K53" s="447"/>
      <c r="L53" s="447"/>
      <c r="M53" s="447"/>
      <c r="N53" s="447"/>
      <c r="O53" s="448"/>
      <c r="P53" s="79"/>
      <c r="Q53" s="391"/>
      <c r="R53" s="439"/>
      <c r="S53" s="392"/>
      <c r="T53" s="440"/>
      <c r="U53" s="441"/>
      <c r="V53" s="441"/>
      <c r="W53" s="441"/>
      <c r="X53" s="442"/>
      <c r="Y53" s="443"/>
      <c r="Z53" s="444"/>
      <c r="AA53" s="444"/>
      <c r="AB53" s="444"/>
      <c r="AC53" s="444"/>
      <c r="AD53" s="444"/>
      <c r="AE53" s="445"/>
      <c r="AF53" s="424">
        <f aca="true" t="shared" si="1" ref="AF50:AF72">ROUNDDOWN(T53*Y53,0)</f>
        <v>0</v>
      </c>
      <c r="AG53" s="425"/>
      <c r="AH53" s="425"/>
      <c r="AI53" s="425"/>
      <c r="AJ53" s="425"/>
      <c r="AK53" s="425"/>
      <c r="AL53" s="426"/>
    </row>
    <row r="54" spans="4:38" ht="18" customHeight="1" hidden="1">
      <c r="D54" s="437"/>
      <c r="E54" s="438"/>
      <c r="F54" s="446"/>
      <c r="G54" s="447"/>
      <c r="H54" s="447"/>
      <c r="I54" s="447"/>
      <c r="J54" s="447"/>
      <c r="K54" s="447"/>
      <c r="L54" s="447"/>
      <c r="M54" s="447"/>
      <c r="N54" s="447"/>
      <c r="O54" s="448"/>
      <c r="P54" s="79"/>
      <c r="Q54" s="391"/>
      <c r="R54" s="439"/>
      <c r="S54" s="392"/>
      <c r="T54" s="440"/>
      <c r="U54" s="441"/>
      <c r="V54" s="441"/>
      <c r="W54" s="441"/>
      <c r="X54" s="442"/>
      <c r="Y54" s="443"/>
      <c r="Z54" s="444"/>
      <c r="AA54" s="444"/>
      <c r="AB54" s="444"/>
      <c r="AC54" s="444"/>
      <c r="AD54" s="444"/>
      <c r="AE54" s="445"/>
      <c r="AF54" s="424">
        <f>ROUNDDOWN(T54*Y54,0)</f>
        <v>0</v>
      </c>
      <c r="AG54" s="425"/>
      <c r="AH54" s="425"/>
      <c r="AI54" s="425"/>
      <c r="AJ54" s="425"/>
      <c r="AK54" s="425"/>
      <c r="AL54" s="426"/>
    </row>
    <row r="55" spans="4:38" ht="18" customHeight="1" hidden="1">
      <c r="D55" s="437"/>
      <c r="E55" s="438"/>
      <c r="F55" s="446"/>
      <c r="G55" s="447"/>
      <c r="H55" s="447"/>
      <c r="I55" s="447"/>
      <c r="J55" s="447"/>
      <c r="K55" s="447"/>
      <c r="L55" s="447"/>
      <c r="M55" s="447"/>
      <c r="N55" s="447"/>
      <c r="O55" s="448"/>
      <c r="P55" s="79"/>
      <c r="Q55" s="391"/>
      <c r="R55" s="439"/>
      <c r="S55" s="392"/>
      <c r="T55" s="440"/>
      <c r="U55" s="441"/>
      <c r="V55" s="441"/>
      <c r="W55" s="441"/>
      <c r="X55" s="442"/>
      <c r="Y55" s="443"/>
      <c r="Z55" s="444"/>
      <c r="AA55" s="444"/>
      <c r="AB55" s="444"/>
      <c r="AC55" s="444"/>
      <c r="AD55" s="444"/>
      <c r="AE55" s="445"/>
      <c r="AF55" s="424">
        <f t="shared" si="1"/>
        <v>0</v>
      </c>
      <c r="AG55" s="425"/>
      <c r="AH55" s="425"/>
      <c r="AI55" s="425"/>
      <c r="AJ55" s="425"/>
      <c r="AK55" s="425"/>
      <c r="AL55" s="426"/>
    </row>
    <row r="56" spans="4:38" ht="18" customHeight="1" hidden="1">
      <c r="D56" s="437"/>
      <c r="E56" s="438"/>
      <c r="F56" s="446"/>
      <c r="G56" s="447"/>
      <c r="H56" s="447"/>
      <c r="I56" s="447"/>
      <c r="J56" s="447"/>
      <c r="K56" s="447"/>
      <c r="L56" s="447"/>
      <c r="M56" s="447"/>
      <c r="N56" s="447"/>
      <c r="O56" s="448"/>
      <c r="P56" s="79"/>
      <c r="Q56" s="391"/>
      <c r="R56" s="439"/>
      <c r="S56" s="392"/>
      <c r="T56" s="440"/>
      <c r="U56" s="441"/>
      <c r="V56" s="441"/>
      <c r="W56" s="441"/>
      <c r="X56" s="442"/>
      <c r="Y56" s="443"/>
      <c r="Z56" s="444"/>
      <c r="AA56" s="444"/>
      <c r="AB56" s="444"/>
      <c r="AC56" s="444"/>
      <c r="AD56" s="444"/>
      <c r="AE56" s="445"/>
      <c r="AF56" s="424">
        <f t="shared" si="1"/>
        <v>0</v>
      </c>
      <c r="AG56" s="425"/>
      <c r="AH56" s="425"/>
      <c r="AI56" s="425"/>
      <c r="AJ56" s="425"/>
      <c r="AK56" s="425"/>
      <c r="AL56" s="426"/>
    </row>
    <row r="57" spans="4:38" ht="18" customHeight="1" hidden="1">
      <c r="D57" s="437"/>
      <c r="E57" s="438"/>
      <c r="F57" s="446"/>
      <c r="G57" s="447"/>
      <c r="H57" s="447"/>
      <c r="I57" s="447"/>
      <c r="J57" s="447"/>
      <c r="K57" s="447"/>
      <c r="L57" s="447"/>
      <c r="M57" s="447"/>
      <c r="N57" s="447"/>
      <c r="O57" s="448"/>
      <c r="P57" s="79"/>
      <c r="Q57" s="391"/>
      <c r="R57" s="439"/>
      <c r="S57" s="392"/>
      <c r="T57" s="440"/>
      <c r="U57" s="441"/>
      <c r="V57" s="441"/>
      <c r="W57" s="441"/>
      <c r="X57" s="442"/>
      <c r="Y57" s="443"/>
      <c r="Z57" s="444"/>
      <c r="AA57" s="444"/>
      <c r="AB57" s="444"/>
      <c r="AC57" s="444"/>
      <c r="AD57" s="444"/>
      <c r="AE57" s="445"/>
      <c r="AF57" s="424">
        <f t="shared" si="1"/>
        <v>0</v>
      </c>
      <c r="AG57" s="425"/>
      <c r="AH57" s="425"/>
      <c r="AI57" s="425"/>
      <c r="AJ57" s="425"/>
      <c r="AK57" s="425"/>
      <c r="AL57" s="426"/>
    </row>
    <row r="58" spans="4:38" ht="18" customHeight="1" hidden="1">
      <c r="D58" s="437"/>
      <c r="E58" s="438"/>
      <c r="F58" s="446"/>
      <c r="G58" s="447"/>
      <c r="H58" s="447"/>
      <c r="I58" s="447"/>
      <c r="J58" s="447"/>
      <c r="K58" s="447"/>
      <c r="L58" s="447"/>
      <c r="M58" s="447"/>
      <c r="N58" s="447"/>
      <c r="O58" s="448"/>
      <c r="P58" s="79"/>
      <c r="Q58" s="391"/>
      <c r="R58" s="439"/>
      <c r="S58" s="392"/>
      <c r="T58" s="440"/>
      <c r="U58" s="441"/>
      <c r="V58" s="441"/>
      <c r="W58" s="441"/>
      <c r="X58" s="442"/>
      <c r="Y58" s="443"/>
      <c r="Z58" s="444"/>
      <c r="AA58" s="444"/>
      <c r="AB58" s="444"/>
      <c r="AC58" s="444"/>
      <c r="AD58" s="444"/>
      <c r="AE58" s="445"/>
      <c r="AF58" s="424">
        <f t="shared" si="1"/>
        <v>0</v>
      </c>
      <c r="AG58" s="425"/>
      <c r="AH58" s="425"/>
      <c r="AI58" s="425"/>
      <c r="AJ58" s="425"/>
      <c r="AK58" s="425"/>
      <c r="AL58" s="426"/>
    </row>
    <row r="59" spans="4:38" ht="18" customHeight="1" hidden="1">
      <c r="D59" s="437"/>
      <c r="E59" s="438"/>
      <c r="F59" s="446"/>
      <c r="G59" s="447"/>
      <c r="H59" s="447"/>
      <c r="I59" s="447"/>
      <c r="J59" s="447"/>
      <c r="K59" s="447"/>
      <c r="L59" s="447"/>
      <c r="M59" s="447"/>
      <c r="N59" s="447"/>
      <c r="O59" s="448"/>
      <c r="P59" s="79"/>
      <c r="Q59" s="391"/>
      <c r="R59" s="439"/>
      <c r="S59" s="392"/>
      <c r="T59" s="440"/>
      <c r="U59" s="441"/>
      <c r="V59" s="441"/>
      <c r="W59" s="441"/>
      <c r="X59" s="442"/>
      <c r="Y59" s="443"/>
      <c r="Z59" s="444"/>
      <c r="AA59" s="444"/>
      <c r="AB59" s="444"/>
      <c r="AC59" s="444"/>
      <c r="AD59" s="444"/>
      <c r="AE59" s="445"/>
      <c r="AF59" s="424">
        <f t="shared" si="1"/>
        <v>0</v>
      </c>
      <c r="AG59" s="425"/>
      <c r="AH59" s="425"/>
      <c r="AI59" s="425"/>
      <c r="AJ59" s="425"/>
      <c r="AK59" s="425"/>
      <c r="AL59" s="426"/>
    </row>
    <row r="60" spans="4:38" ht="18" customHeight="1" hidden="1">
      <c r="D60" s="437"/>
      <c r="E60" s="438"/>
      <c r="F60" s="446"/>
      <c r="G60" s="447"/>
      <c r="H60" s="447"/>
      <c r="I60" s="447"/>
      <c r="J60" s="447"/>
      <c r="K60" s="447"/>
      <c r="L60" s="447"/>
      <c r="M60" s="447"/>
      <c r="N60" s="447"/>
      <c r="O60" s="448"/>
      <c r="P60" s="79"/>
      <c r="Q60" s="391"/>
      <c r="R60" s="439"/>
      <c r="S60" s="392"/>
      <c r="T60" s="440"/>
      <c r="U60" s="441"/>
      <c r="V60" s="441"/>
      <c r="W60" s="441"/>
      <c r="X60" s="442"/>
      <c r="Y60" s="443"/>
      <c r="Z60" s="444"/>
      <c r="AA60" s="444"/>
      <c r="AB60" s="444"/>
      <c r="AC60" s="444"/>
      <c r="AD60" s="444"/>
      <c r="AE60" s="445"/>
      <c r="AF60" s="424">
        <f t="shared" si="1"/>
        <v>0</v>
      </c>
      <c r="AG60" s="425"/>
      <c r="AH60" s="425"/>
      <c r="AI60" s="425"/>
      <c r="AJ60" s="425"/>
      <c r="AK60" s="425"/>
      <c r="AL60" s="426"/>
    </row>
    <row r="61" spans="4:38" ht="18" customHeight="1" hidden="1">
      <c r="D61" s="437"/>
      <c r="E61" s="438"/>
      <c r="F61" s="446"/>
      <c r="G61" s="447"/>
      <c r="H61" s="447"/>
      <c r="I61" s="447"/>
      <c r="J61" s="447"/>
      <c r="K61" s="447"/>
      <c r="L61" s="447"/>
      <c r="M61" s="447"/>
      <c r="N61" s="447"/>
      <c r="O61" s="448"/>
      <c r="P61" s="79"/>
      <c r="Q61" s="391"/>
      <c r="R61" s="439"/>
      <c r="S61" s="392"/>
      <c r="T61" s="440"/>
      <c r="U61" s="441"/>
      <c r="V61" s="441"/>
      <c r="W61" s="441"/>
      <c r="X61" s="442"/>
      <c r="Y61" s="443"/>
      <c r="Z61" s="444"/>
      <c r="AA61" s="444"/>
      <c r="AB61" s="444"/>
      <c r="AC61" s="444"/>
      <c r="AD61" s="444"/>
      <c r="AE61" s="445"/>
      <c r="AF61" s="424">
        <f t="shared" si="1"/>
        <v>0</v>
      </c>
      <c r="AG61" s="425"/>
      <c r="AH61" s="425"/>
      <c r="AI61" s="425"/>
      <c r="AJ61" s="425"/>
      <c r="AK61" s="425"/>
      <c r="AL61" s="426"/>
    </row>
    <row r="62" spans="4:38" ht="18" customHeight="1" hidden="1">
      <c r="D62" s="437"/>
      <c r="E62" s="438"/>
      <c r="F62" s="446"/>
      <c r="G62" s="447"/>
      <c r="H62" s="447"/>
      <c r="I62" s="447"/>
      <c r="J62" s="447"/>
      <c r="K62" s="447"/>
      <c r="L62" s="447"/>
      <c r="M62" s="447"/>
      <c r="N62" s="447"/>
      <c r="O62" s="448"/>
      <c r="P62" s="79"/>
      <c r="Q62" s="391"/>
      <c r="R62" s="439"/>
      <c r="S62" s="392"/>
      <c r="T62" s="440"/>
      <c r="U62" s="441"/>
      <c r="V62" s="441"/>
      <c r="W62" s="441"/>
      <c r="X62" s="442"/>
      <c r="Y62" s="443"/>
      <c r="Z62" s="444"/>
      <c r="AA62" s="444"/>
      <c r="AB62" s="444"/>
      <c r="AC62" s="444"/>
      <c r="AD62" s="444"/>
      <c r="AE62" s="445"/>
      <c r="AF62" s="424">
        <f t="shared" si="1"/>
        <v>0</v>
      </c>
      <c r="AG62" s="425"/>
      <c r="AH62" s="425"/>
      <c r="AI62" s="425"/>
      <c r="AJ62" s="425"/>
      <c r="AK62" s="425"/>
      <c r="AL62" s="426"/>
    </row>
    <row r="63" spans="4:38" ht="18" customHeight="1" hidden="1">
      <c r="D63" s="437"/>
      <c r="E63" s="438"/>
      <c r="F63" s="446"/>
      <c r="G63" s="447"/>
      <c r="H63" s="447"/>
      <c r="I63" s="447"/>
      <c r="J63" s="447"/>
      <c r="K63" s="447"/>
      <c r="L63" s="447"/>
      <c r="M63" s="447"/>
      <c r="N63" s="447"/>
      <c r="O63" s="448"/>
      <c r="P63" s="79"/>
      <c r="Q63" s="391"/>
      <c r="R63" s="439"/>
      <c r="S63" s="392"/>
      <c r="T63" s="440"/>
      <c r="U63" s="441"/>
      <c r="V63" s="441"/>
      <c r="W63" s="441"/>
      <c r="X63" s="442"/>
      <c r="Y63" s="443"/>
      <c r="Z63" s="444"/>
      <c r="AA63" s="444"/>
      <c r="AB63" s="444"/>
      <c r="AC63" s="444"/>
      <c r="AD63" s="444"/>
      <c r="AE63" s="445"/>
      <c r="AF63" s="424">
        <f t="shared" si="1"/>
        <v>0</v>
      </c>
      <c r="AG63" s="425"/>
      <c r="AH63" s="425"/>
      <c r="AI63" s="425"/>
      <c r="AJ63" s="425"/>
      <c r="AK63" s="425"/>
      <c r="AL63" s="426"/>
    </row>
    <row r="64" spans="4:38" ht="18" customHeight="1" hidden="1">
      <c r="D64" s="437"/>
      <c r="E64" s="438"/>
      <c r="F64" s="446"/>
      <c r="G64" s="447"/>
      <c r="H64" s="447"/>
      <c r="I64" s="447"/>
      <c r="J64" s="447"/>
      <c r="K64" s="447"/>
      <c r="L64" s="447"/>
      <c r="M64" s="447"/>
      <c r="N64" s="447"/>
      <c r="O64" s="448"/>
      <c r="P64" s="79"/>
      <c r="Q64" s="391"/>
      <c r="R64" s="439"/>
      <c r="S64" s="392"/>
      <c r="T64" s="440"/>
      <c r="U64" s="441"/>
      <c r="V64" s="441"/>
      <c r="W64" s="441"/>
      <c r="X64" s="442"/>
      <c r="Y64" s="443"/>
      <c r="Z64" s="444"/>
      <c r="AA64" s="444"/>
      <c r="AB64" s="444"/>
      <c r="AC64" s="444"/>
      <c r="AD64" s="444"/>
      <c r="AE64" s="445"/>
      <c r="AF64" s="424">
        <f t="shared" si="1"/>
        <v>0</v>
      </c>
      <c r="AG64" s="425"/>
      <c r="AH64" s="425"/>
      <c r="AI64" s="425"/>
      <c r="AJ64" s="425"/>
      <c r="AK64" s="425"/>
      <c r="AL64" s="426"/>
    </row>
    <row r="65" spans="4:38" ht="18" customHeight="1" hidden="1">
      <c r="D65" s="437"/>
      <c r="E65" s="438"/>
      <c r="F65" s="446"/>
      <c r="G65" s="447"/>
      <c r="H65" s="447"/>
      <c r="I65" s="447"/>
      <c r="J65" s="447"/>
      <c r="K65" s="447"/>
      <c r="L65" s="447"/>
      <c r="M65" s="447"/>
      <c r="N65" s="447"/>
      <c r="O65" s="448"/>
      <c r="P65" s="79"/>
      <c r="Q65" s="391"/>
      <c r="R65" s="439"/>
      <c r="S65" s="392"/>
      <c r="T65" s="440"/>
      <c r="U65" s="441"/>
      <c r="V65" s="441"/>
      <c r="W65" s="441"/>
      <c r="X65" s="442"/>
      <c r="Y65" s="443"/>
      <c r="Z65" s="444"/>
      <c r="AA65" s="444"/>
      <c r="AB65" s="444"/>
      <c r="AC65" s="444"/>
      <c r="AD65" s="444"/>
      <c r="AE65" s="445"/>
      <c r="AF65" s="424">
        <f t="shared" si="1"/>
        <v>0</v>
      </c>
      <c r="AG65" s="425"/>
      <c r="AH65" s="425"/>
      <c r="AI65" s="425"/>
      <c r="AJ65" s="425"/>
      <c r="AK65" s="425"/>
      <c r="AL65" s="426"/>
    </row>
    <row r="66" spans="4:38" ht="18" customHeight="1" hidden="1">
      <c r="D66" s="437"/>
      <c r="E66" s="438"/>
      <c r="F66" s="446"/>
      <c r="G66" s="447"/>
      <c r="H66" s="447"/>
      <c r="I66" s="447"/>
      <c r="J66" s="447"/>
      <c r="K66" s="447"/>
      <c r="L66" s="447"/>
      <c r="M66" s="447"/>
      <c r="N66" s="447"/>
      <c r="O66" s="448"/>
      <c r="P66" s="79"/>
      <c r="Q66" s="391"/>
      <c r="R66" s="439"/>
      <c r="S66" s="392"/>
      <c r="T66" s="440"/>
      <c r="U66" s="441"/>
      <c r="V66" s="441"/>
      <c r="W66" s="441"/>
      <c r="X66" s="442"/>
      <c r="Y66" s="443"/>
      <c r="Z66" s="444"/>
      <c r="AA66" s="444"/>
      <c r="AB66" s="444"/>
      <c r="AC66" s="444"/>
      <c r="AD66" s="444"/>
      <c r="AE66" s="445"/>
      <c r="AF66" s="424">
        <f t="shared" si="1"/>
        <v>0</v>
      </c>
      <c r="AG66" s="425"/>
      <c r="AH66" s="425"/>
      <c r="AI66" s="425"/>
      <c r="AJ66" s="425"/>
      <c r="AK66" s="425"/>
      <c r="AL66" s="426"/>
    </row>
    <row r="67" spans="4:38" ht="18" customHeight="1" hidden="1">
      <c r="D67" s="437"/>
      <c r="E67" s="438"/>
      <c r="F67" s="446"/>
      <c r="G67" s="447"/>
      <c r="H67" s="447"/>
      <c r="I67" s="447"/>
      <c r="J67" s="447"/>
      <c r="K67" s="447"/>
      <c r="L67" s="447"/>
      <c r="M67" s="447"/>
      <c r="N67" s="447"/>
      <c r="O67" s="448"/>
      <c r="P67" s="79"/>
      <c r="Q67" s="391"/>
      <c r="R67" s="439"/>
      <c r="S67" s="392"/>
      <c r="T67" s="440"/>
      <c r="U67" s="441"/>
      <c r="V67" s="441"/>
      <c r="W67" s="441"/>
      <c r="X67" s="442"/>
      <c r="Y67" s="443"/>
      <c r="Z67" s="444"/>
      <c r="AA67" s="444"/>
      <c r="AB67" s="444"/>
      <c r="AC67" s="444"/>
      <c r="AD67" s="444"/>
      <c r="AE67" s="445"/>
      <c r="AF67" s="424">
        <f t="shared" si="1"/>
        <v>0</v>
      </c>
      <c r="AG67" s="425"/>
      <c r="AH67" s="425"/>
      <c r="AI67" s="425"/>
      <c r="AJ67" s="425"/>
      <c r="AK67" s="425"/>
      <c r="AL67" s="426"/>
    </row>
    <row r="68" spans="4:38" ht="18" customHeight="1" hidden="1">
      <c r="D68" s="437"/>
      <c r="E68" s="438"/>
      <c r="F68" s="446"/>
      <c r="G68" s="447"/>
      <c r="H68" s="447"/>
      <c r="I68" s="447"/>
      <c r="J68" s="447"/>
      <c r="K68" s="447"/>
      <c r="L68" s="447"/>
      <c r="M68" s="447"/>
      <c r="N68" s="447"/>
      <c r="O68" s="448"/>
      <c r="P68" s="79"/>
      <c r="Q68" s="391"/>
      <c r="R68" s="439"/>
      <c r="S68" s="392"/>
      <c r="T68" s="440"/>
      <c r="U68" s="441"/>
      <c r="V68" s="441"/>
      <c r="W68" s="441"/>
      <c r="X68" s="442"/>
      <c r="Y68" s="443"/>
      <c r="Z68" s="444"/>
      <c r="AA68" s="444"/>
      <c r="AB68" s="444"/>
      <c r="AC68" s="444"/>
      <c r="AD68" s="444"/>
      <c r="AE68" s="445"/>
      <c r="AF68" s="424">
        <f t="shared" si="1"/>
        <v>0</v>
      </c>
      <c r="AG68" s="425"/>
      <c r="AH68" s="425"/>
      <c r="AI68" s="425"/>
      <c r="AJ68" s="425"/>
      <c r="AK68" s="425"/>
      <c r="AL68" s="426"/>
    </row>
    <row r="69" spans="4:38" ht="18" customHeight="1" hidden="1">
      <c r="D69" s="437"/>
      <c r="E69" s="438"/>
      <c r="F69" s="446"/>
      <c r="G69" s="447"/>
      <c r="H69" s="447"/>
      <c r="I69" s="447"/>
      <c r="J69" s="447"/>
      <c r="K69" s="447"/>
      <c r="L69" s="447"/>
      <c r="M69" s="447"/>
      <c r="N69" s="447"/>
      <c r="O69" s="448"/>
      <c r="P69" s="79"/>
      <c r="Q69" s="391"/>
      <c r="R69" s="439"/>
      <c r="S69" s="392"/>
      <c r="T69" s="440"/>
      <c r="U69" s="441"/>
      <c r="V69" s="441"/>
      <c r="W69" s="441"/>
      <c r="X69" s="442"/>
      <c r="Y69" s="443"/>
      <c r="Z69" s="444"/>
      <c r="AA69" s="444"/>
      <c r="AB69" s="444"/>
      <c r="AC69" s="444"/>
      <c r="AD69" s="444"/>
      <c r="AE69" s="445"/>
      <c r="AF69" s="424">
        <f t="shared" si="1"/>
        <v>0</v>
      </c>
      <c r="AG69" s="425"/>
      <c r="AH69" s="425"/>
      <c r="AI69" s="425"/>
      <c r="AJ69" s="425"/>
      <c r="AK69" s="425"/>
      <c r="AL69" s="426"/>
    </row>
    <row r="70" spans="4:38" ht="18" customHeight="1" hidden="1">
      <c r="D70" s="437"/>
      <c r="E70" s="438"/>
      <c r="F70" s="446"/>
      <c r="G70" s="447"/>
      <c r="H70" s="447"/>
      <c r="I70" s="447"/>
      <c r="J70" s="447"/>
      <c r="K70" s="447"/>
      <c r="L70" s="447"/>
      <c r="M70" s="447"/>
      <c r="N70" s="447"/>
      <c r="O70" s="448"/>
      <c r="P70" s="79"/>
      <c r="Q70" s="391"/>
      <c r="R70" s="439"/>
      <c r="S70" s="392"/>
      <c r="T70" s="440"/>
      <c r="U70" s="441"/>
      <c r="V70" s="441"/>
      <c r="W70" s="441"/>
      <c r="X70" s="442"/>
      <c r="Y70" s="443"/>
      <c r="Z70" s="444"/>
      <c r="AA70" s="444"/>
      <c r="AB70" s="444"/>
      <c r="AC70" s="444"/>
      <c r="AD70" s="444"/>
      <c r="AE70" s="445"/>
      <c r="AF70" s="424">
        <f t="shared" si="1"/>
        <v>0</v>
      </c>
      <c r="AG70" s="425"/>
      <c r="AH70" s="425"/>
      <c r="AI70" s="425"/>
      <c r="AJ70" s="425"/>
      <c r="AK70" s="425"/>
      <c r="AL70" s="426"/>
    </row>
    <row r="71" spans="4:38" ht="18" customHeight="1" hidden="1">
      <c r="D71" s="437"/>
      <c r="E71" s="438"/>
      <c r="F71" s="446"/>
      <c r="G71" s="447"/>
      <c r="H71" s="447"/>
      <c r="I71" s="447"/>
      <c r="J71" s="447"/>
      <c r="K71" s="447"/>
      <c r="L71" s="447"/>
      <c r="M71" s="447"/>
      <c r="N71" s="447"/>
      <c r="O71" s="448"/>
      <c r="P71" s="79"/>
      <c r="Q71" s="391"/>
      <c r="R71" s="439"/>
      <c r="S71" s="392"/>
      <c r="T71" s="440"/>
      <c r="U71" s="441"/>
      <c r="V71" s="441"/>
      <c r="W71" s="441"/>
      <c r="X71" s="442"/>
      <c r="Y71" s="443"/>
      <c r="Z71" s="444"/>
      <c r="AA71" s="444"/>
      <c r="AB71" s="444"/>
      <c r="AC71" s="444"/>
      <c r="AD71" s="444"/>
      <c r="AE71" s="445"/>
      <c r="AF71" s="424">
        <f t="shared" si="1"/>
        <v>0</v>
      </c>
      <c r="AG71" s="425"/>
      <c r="AH71" s="425"/>
      <c r="AI71" s="425"/>
      <c r="AJ71" s="425"/>
      <c r="AK71" s="425"/>
      <c r="AL71" s="426"/>
    </row>
    <row r="72" spans="4:38" ht="18" customHeight="1" hidden="1" thickBot="1">
      <c r="D72" s="471"/>
      <c r="E72" s="472"/>
      <c r="F72" s="473"/>
      <c r="G72" s="474"/>
      <c r="H72" s="474"/>
      <c r="I72" s="474"/>
      <c r="J72" s="474"/>
      <c r="K72" s="474"/>
      <c r="L72" s="474"/>
      <c r="M72" s="474"/>
      <c r="N72" s="474"/>
      <c r="O72" s="475"/>
      <c r="P72" s="80"/>
      <c r="Q72" s="476"/>
      <c r="R72" s="477"/>
      <c r="S72" s="478"/>
      <c r="T72" s="479"/>
      <c r="U72" s="480"/>
      <c r="V72" s="480"/>
      <c r="W72" s="480"/>
      <c r="X72" s="481"/>
      <c r="Y72" s="451"/>
      <c r="Z72" s="452"/>
      <c r="AA72" s="452"/>
      <c r="AB72" s="452"/>
      <c r="AC72" s="452"/>
      <c r="AD72" s="452"/>
      <c r="AE72" s="453"/>
      <c r="AF72" s="468">
        <f t="shared" si="1"/>
        <v>0</v>
      </c>
      <c r="AG72" s="469"/>
      <c r="AH72" s="469"/>
      <c r="AI72" s="469"/>
      <c r="AJ72" s="469"/>
      <c r="AK72" s="469"/>
      <c r="AL72" s="470"/>
    </row>
  </sheetData>
  <sheetProtection sheet="1" selectLockedCells="1"/>
  <mergeCells count="330">
    <mergeCell ref="AF72:AL72"/>
    <mergeCell ref="F49:O49"/>
    <mergeCell ref="D49:E49"/>
    <mergeCell ref="Q49:S49"/>
    <mergeCell ref="T49:X49"/>
    <mergeCell ref="Y49:AE49"/>
    <mergeCell ref="D72:E72"/>
    <mergeCell ref="F72:O72"/>
    <mergeCell ref="Q72:S72"/>
    <mergeCell ref="T72:X72"/>
    <mergeCell ref="Y72:AE72"/>
    <mergeCell ref="D41:J41"/>
    <mergeCell ref="D43:G43"/>
    <mergeCell ref="H43:R43"/>
    <mergeCell ref="S43:V43"/>
    <mergeCell ref="D44:G45"/>
    <mergeCell ref="H44:R45"/>
    <mergeCell ref="S44:V45"/>
    <mergeCell ref="Y71:AE71"/>
    <mergeCell ref="Y69:AE69"/>
    <mergeCell ref="G37:I39"/>
    <mergeCell ref="J37:L37"/>
    <mergeCell ref="M37:P37"/>
    <mergeCell ref="Q37:S39"/>
    <mergeCell ref="J38:L38"/>
    <mergeCell ref="J39:L39"/>
    <mergeCell ref="M39:P39"/>
    <mergeCell ref="P33:R33"/>
    <mergeCell ref="K34:L34"/>
    <mergeCell ref="M34:O34"/>
    <mergeCell ref="P34:R34"/>
    <mergeCell ref="K35:L35"/>
    <mergeCell ref="M35:O35"/>
    <mergeCell ref="P35:R35"/>
    <mergeCell ref="K31:L31"/>
    <mergeCell ref="M31:O31"/>
    <mergeCell ref="P31:R31"/>
    <mergeCell ref="K32:L32"/>
    <mergeCell ref="M32:O32"/>
    <mergeCell ref="P32:R32"/>
    <mergeCell ref="K28:L28"/>
    <mergeCell ref="M28:O28"/>
    <mergeCell ref="P28:R28"/>
    <mergeCell ref="K29:L29"/>
    <mergeCell ref="M29:O29"/>
    <mergeCell ref="P29:R29"/>
    <mergeCell ref="K26:L26"/>
    <mergeCell ref="M26:O26"/>
    <mergeCell ref="P26:R26"/>
    <mergeCell ref="U16:V17"/>
    <mergeCell ref="X16:Y17"/>
    <mergeCell ref="P27:R27"/>
    <mergeCell ref="N18:T18"/>
    <mergeCell ref="U18:W18"/>
    <mergeCell ref="X18:Z18"/>
    <mergeCell ref="W16:W17"/>
    <mergeCell ref="O4:X5"/>
    <mergeCell ref="B11:E12"/>
    <mergeCell ref="AD14:AM15"/>
    <mergeCell ref="AB16:AC16"/>
    <mergeCell ref="AD16:AH16"/>
    <mergeCell ref="AI16:AJ16"/>
    <mergeCell ref="AK16:AN16"/>
    <mergeCell ref="AB10:AD10"/>
    <mergeCell ref="AE10:AN10"/>
    <mergeCell ref="AC11:AF11"/>
    <mergeCell ref="AD12:AN12"/>
    <mergeCell ref="AI5:AK7"/>
    <mergeCell ref="AL5:AN7"/>
    <mergeCell ref="B6:H6"/>
    <mergeCell ref="D71:E71"/>
    <mergeCell ref="Q71:S71"/>
    <mergeCell ref="T71:X71"/>
    <mergeCell ref="D69:E69"/>
    <mergeCell ref="Q69:S69"/>
    <mergeCell ref="T69:X69"/>
    <mergeCell ref="D67:E67"/>
    <mergeCell ref="B7:D7"/>
    <mergeCell ref="E7:H7"/>
    <mergeCell ref="AF71:AL71"/>
    <mergeCell ref="F71:O71"/>
    <mergeCell ref="D70:E70"/>
    <mergeCell ref="Q70:S70"/>
    <mergeCell ref="T70:X70"/>
    <mergeCell ref="Y70:AE70"/>
    <mergeCell ref="AF70:AL70"/>
    <mergeCell ref="F70:O70"/>
    <mergeCell ref="AF69:AL69"/>
    <mergeCell ref="F69:O69"/>
    <mergeCell ref="D68:E68"/>
    <mergeCell ref="Q68:S68"/>
    <mergeCell ref="T68:X68"/>
    <mergeCell ref="Y68:AE68"/>
    <mergeCell ref="AF68:AL68"/>
    <mergeCell ref="F68:O68"/>
    <mergeCell ref="Q67:S67"/>
    <mergeCell ref="T67:X67"/>
    <mergeCell ref="Y67:AE67"/>
    <mergeCell ref="AF67:AL67"/>
    <mergeCell ref="F67:O67"/>
    <mergeCell ref="D66:E66"/>
    <mergeCell ref="Q66:S66"/>
    <mergeCell ref="T66:X66"/>
    <mergeCell ref="Y66:AE66"/>
    <mergeCell ref="AF66:AL66"/>
    <mergeCell ref="F66:O66"/>
    <mergeCell ref="D65:E65"/>
    <mergeCell ref="Q65:S65"/>
    <mergeCell ref="T65:X65"/>
    <mergeCell ref="Y65:AE65"/>
    <mergeCell ref="AF65:AL65"/>
    <mergeCell ref="F65:O65"/>
    <mergeCell ref="D64:E64"/>
    <mergeCell ref="Q64:S64"/>
    <mergeCell ref="T64:X64"/>
    <mergeCell ref="Y64:AE64"/>
    <mergeCell ref="AF64:AL64"/>
    <mergeCell ref="F64:O64"/>
    <mergeCell ref="D63:E63"/>
    <mergeCell ref="Q63:S63"/>
    <mergeCell ref="T63:X63"/>
    <mergeCell ref="Y63:AE63"/>
    <mergeCell ref="AF63:AL63"/>
    <mergeCell ref="F63:O63"/>
    <mergeCell ref="D62:E62"/>
    <mergeCell ref="Q62:S62"/>
    <mergeCell ref="T62:X62"/>
    <mergeCell ref="Y62:AE62"/>
    <mergeCell ref="AF62:AL62"/>
    <mergeCell ref="F62:O62"/>
    <mergeCell ref="D61:E61"/>
    <mergeCell ref="Q61:S61"/>
    <mergeCell ref="T61:X61"/>
    <mergeCell ref="Y61:AE61"/>
    <mergeCell ref="AF61:AL61"/>
    <mergeCell ref="F61:O61"/>
    <mergeCell ref="D60:E60"/>
    <mergeCell ref="Q60:S60"/>
    <mergeCell ref="T60:X60"/>
    <mergeCell ref="Y60:AE60"/>
    <mergeCell ref="AF60:AL60"/>
    <mergeCell ref="F60:O60"/>
    <mergeCell ref="D59:E59"/>
    <mergeCell ref="Q59:S59"/>
    <mergeCell ref="T59:X59"/>
    <mergeCell ref="Y59:AE59"/>
    <mergeCell ref="AF59:AL59"/>
    <mergeCell ref="F59:O59"/>
    <mergeCell ref="D58:E58"/>
    <mergeCell ref="Q58:S58"/>
    <mergeCell ref="T58:X58"/>
    <mergeCell ref="Y58:AE58"/>
    <mergeCell ref="AF58:AL58"/>
    <mergeCell ref="F58:O58"/>
    <mergeCell ref="D57:E57"/>
    <mergeCell ref="Q57:S57"/>
    <mergeCell ref="T57:X57"/>
    <mergeCell ref="Y57:AE57"/>
    <mergeCell ref="AF57:AL57"/>
    <mergeCell ref="F57:O57"/>
    <mergeCell ref="D56:E56"/>
    <mergeCell ref="Q56:S56"/>
    <mergeCell ref="T56:X56"/>
    <mergeCell ref="Y56:AE56"/>
    <mergeCell ref="AF56:AL56"/>
    <mergeCell ref="F56:O56"/>
    <mergeCell ref="D55:E55"/>
    <mergeCell ref="Q55:S55"/>
    <mergeCell ref="T55:X55"/>
    <mergeCell ref="Y55:AE55"/>
    <mergeCell ref="AF55:AL55"/>
    <mergeCell ref="F55:O55"/>
    <mergeCell ref="D54:E54"/>
    <mergeCell ref="Q54:S54"/>
    <mergeCell ref="T54:X54"/>
    <mergeCell ref="Y54:AE54"/>
    <mergeCell ref="AF54:AL54"/>
    <mergeCell ref="F54:O54"/>
    <mergeCell ref="D53:E53"/>
    <mergeCell ref="Q53:S53"/>
    <mergeCell ref="T53:X53"/>
    <mergeCell ref="Y53:AE53"/>
    <mergeCell ref="AF53:AL53"/>
    <mergeCell ref="F53:O53"/>
    <mergeCell ref="D52:E52"/>
    <mergeCell ref="Q52:S52"/>
    <mergeCell ref="T52:X52"/>
    <mergeCell ref="Y52:AE52"/>
    <mergeCell ref="AF52:AL52"/>
    <mergeCell ref="F52:O52"/>
    <mergeCell ref="F50:O50"/>
    <mergeCell ref="D51:E51"/>
    <mergeCell ref="Q51:S51"/>
    <mergeCell ref="T51:X51"/>
    <mergeCell ref="Y51:AE51"/>
    <mergeCell ref="AF51:AL51"/>
    <mergeCell ref="F51:O51"/>
    <mergeCell ref="D48:E48"/>
    <mergeCell ref="Q48:S48"/>
    <mergeCell ref="T48:X48"/>
    <mergeCell ref="Y48:AE48"/>
    <mergeCell ref="AF48:AL48"/>
    <mergeCell ref="D50:E50"/>
    <mergeCell ref="Q50:S50"/>
    <mergeCell ref="T50:X50"/>
    <mergeCell ref="Y50:AE50"/>
    <mergeCell ref="AF50:AL50"/>
    <mergeCell ref="AK36:AN36"/>
    <mergeCell ref="AM42:AN42"/>
    <mergeCell ref="T37:W37"/>
    <mergeCell ref="M38:P38"/>
    <mergeCell ref="T38:W38"/>
    <mergeCell ref="AF49:AL49"/>
    <mergeCell ref="M36:O36"/>
    <mergeCell ref="T39:W39"/>
    <mergeCell ref="D47:AL47"/>
    <mergeCell ref="F48:O48"/>
    <mergeCell ref="B36:C36"/>
    <mergeCell ref="D36:I36"/>
    <mergeCell ref="S36:W36"/>
    <mergeCell ref="X36:AB36"/>
    <mergeCell ref="AC36:AF36"/>
    <mergeCell ref="AG36:AJ36"/>
    <mergeCell ref="K36:L36"/>
    <mergeCell ref="AK34:AN34"/>
    <mergeCell ref="B35:C35"/>
    <mergeCell ref="D35:I35"/>
    <mergeCell ref="S35:W35"/>
    <mergeCell ref="X35:AB35"/>
    <mergeCell ref="AC35:AF35"/>
    <mergeCell ref="AG35:AJ35"/>
    <mergeCell ref="AK35:AN35"/>
    <mergeCell ref="B34:C34"/>
    <mergeCell ref="D34:I34"/>
    <mergeCell ref="S34:W34"/>
    <mergeCell ref="X34:AB34"/>
    <mergeCell ref="AC34:AF34"/>
    <mergeCell ref="AG34:AJ34"/>
    <mergeCell ref="AK32:AN32"/>
    <mergeCell ref="B33:C33"/>
    <mergeCell ref="D33:I33"/>
    <mergeCell ref="S33:W33"/>
    <mergeCell ref="X33:AB33"/>
    <mergeCell ref="AC33:AF33"/>
    <mergeCell ref="AG33:AJ33"/>
    <mergeCell ref="AK33:AN33"/>
    <mergeCell ref="K33:L33"/>
    <mergeCell ref="M33:O33"/>
    <mergeCell ref="B32:C32"/>
    <mergeCell ref="D32:I32"/>
    <mergeCell ref="S32:W32"/>
    <mergeCell ref="X32:AB32"/>
    <mergeCell ref="AC32:AF32"/>
    <mergeCell ref="AG32:AJ32"/>
    <mergeCell ref="AK30:AN30"/>
    <mergeCell ref="B31:C31"/>
    <mergeCell ref="D31:I31"/>
    <mergeCell ref="S31:W31"/>
    <mergeCell ref="X31:AB31"/>
    <mergeCell ref="AC31:AF31"/>
    <mergeCell ref="AG31:AJ31"/>
    <mergeCell ref="AK31:AN31"/>
    <mergeCell ref="K30:L30"/>
    <mergeCell ref="M30:O30"/>
    <mergeCell ref="B30:C30"/>
    <mergeCell ref="D30:I30"/>
    <mergeCell ref="S30:W30"/>
    <mergeCell ref="X30:AB30"/>
    <mergeCell ref="AC30:AF30"/>
    <mergeCell ref="AG30:AJ30"/>
    <mergeCell ref="P30:R30"/>
    <mergeCell ref="AK28:AN28"/>
    <mergeCell ref="B29:C29"/>
    <mergeCell ref="D29:I29"/>
    <mergeCell ref="S29:W29"/>
    <mergeCell ref="X29:AB29"/>
    <mergeCell ref="AC29:AF29"/>
    <mergeCell ref="AG29:AJ29"/>
    <mergeCell ref="AK29:AN29"/>
    <mergeCell ref="B28:C28"/>
    <mergeCell ref="D28:I28"/>
    <mergeCell ref="S28:W28"/>
    <mergeCell ref="X28:AB28"/>
    <mergeCell ref="AC28:AF28"/>
    <mergeCell ref="AG28:AJ28"/>
    <mergeCell ref="AK26:AN26"/>
    <mergeCell ref="B27:C27"/>
    <mergeCell ref="D27:I27"/>
    <mergeCell ref="S27:W27"/>
    <mergeCell ref="X27:AB27"/>
    <mergeCell ref="AC27:AF27"/>
    <mergeCell ref="AG27:AJ27"/>
    <mergeCell ref="AK27:AN27"/>
    <mergeCell ref="K27:L27"/>
    <mergeCell ref="M27:O27"/>
    <mergeCell ref="B26:C26"/>
    <mergeCell ref="D26:I26"/>
    <mergeCell ref="S26:W26"/>
    <mergeCell ref="X26:AB26"/>
    <mergeCell ref="AC26:AF26"/>
    <mergeCell ref="AG26:AJ26"/>
    <mergeCell ref="Z16:Z17"/>
    <mergeCell ref="B25:W25"/>
    <mergeCell ref="X25:AN25"/>
    <mergeCell ref="U15:W15"/>
    <mergeCell ref="X15:Z15"/>
    <mergeCell ref="B16:F16"/>
    <mergeCell ref="G16:M16"/>
    <mergeCell ref="N16:T16"/>
    <mergeCell ref="B17:F17"/>
    <mergeCell ref="G17:M17"/>
    <mergeCell ref="N17:T17"/>
    <mergeCell ref="B10:E10"/>
    <mergeCell ref="F10:P10"/>
    <mergeCell ref="Q10:T10"/>
    <mergeCell ref="B15:F15"/>
    <mergeCell ref="G15:M15"/>
    <mergeCell ref="N15:T15"/>
    <mergeCell ref="F11:P12"/>
    <mergeCell ref="Q11:T12"/>
    <mergeCell ref="C2:F2"/>
    <mergeCell ref="AI4:AK4"/>
    <mergeCell ref="AL4:AN4"/>
    <mergeCell ref="I6:J6"/>
    <mergeCell ref="Q6:V6"/>
    <mergeCell ref="G14:M14"/>
    <mergeCell ref="N14:T14"/>
    <mergeCell ref="U14:Z14"/>
    <mergeCell ref="AD13:AN13"/>
    <mergeCell ref="R8:U8"/>
  </mergeCells>
  <conditionalFormatting sqref="AA18">
    <cfRule type="cellIs" priority="4" dxfId="0" operator="between" stopIfTrue="1">
      <formula>43586</formula>
      <formula>43830</formula>
    </cfRule>
    <cfRule type="cellIs" priority="3" dxfId="38" operator="between" stopIfTrue="1">
      <formula>43586</formula>
      <formula>43830</formula>
    </cfRule>
  </conditionalFormatting>
  <conditionalFormatting sqref="Q6:V6">
    <cfRule type="cellIs" priority="1" dxfId="39" operator="between" stopIfTrue="1">
      <formula>45292</formula>
      <formula>45657</formula>
    </cfRule>
    <cfRule type="cellIs" priority="2" dxfId="40" operator="between" stopIfTrue="1">
      <formula>44927</formula>
      <formula>45291</formula>
    </cfRule>
  </conditionalFormatting>
  <dataValidations count="6">
    <dataValidation type="list" allowBlank="1" showInputMessage="1" showErrorMessage="1" sqref="C2:F2">
      <formula1>"提出用,業者控"</formula1>
    </dataValidation>
    <dataValidation allowBlank="1" showInputMessage="1" showErrorMessage="1" imeMode="off" sqref="Y49:Y72 D49:D72 T49:T72 K27:L35 M28:M35 P27:P35 Q6:V6 B27:C35"/>
    <dataValidation allowBlank="1" showInputMessage="1" showErrorMessage="1" imeMode="hiragana" sqref="F49:F72 D44:V45 Q49:Q72 D28:I35 B11:T12 E7"/>
    <dataValidation type="list" allowBlank="1" showInputMessage="1" imeMode="hiragana" sqref="D27:I27">
      <formula1>"別紙内訳書参照"</formula1>
    </dataValidation>
    <dataValidation type="list" allowBlank="1" showInputMessage="1" showErrorMessage="1" imeMode="off" sqref="J27:J35">
      <formula1>"※,非"</formula1>
    </dataValidation>
    <dataValidation type="list" allowBlank="1" showInputMessage="1" showErrorMessage="1" sqref="P49:P72">
      <formula1>"※,非"</formula1>
    </dataValidation>
  </dataValidations>
  <printOptions horizontalCentered="1" verticalCentered="1"/>
  <pageMargins left="0.4330708661417323" right="0.3937007874015748" top="0.3937007874015748" bottom="0.3937007874015748" header="0.31496062992125984" footer="0.23622047244094488"/>
  <pageSetup horizontalDpi="600" verticalDpi="600" orientation="landscape" paperSize="9" scale="96" r:id="rId3"/>
  <rowBreaks count="1" manualBreakCount="1">
    <brk id="39" max="40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rgb="FF00B050"/>
  </sheetPr>
  <dimension ref="A2:AN72"/>
  <sheetViews>
    <sheetView showGridLines="0" showZeros="0" view="pageBreakPreview" zoomScale="85" zoomScaleSheetLayoutView="85" zoomScalePageLayoutView="0" workbookViewId="0" topLeftCell="A1">
      <pane ySplit="3" topLeftCell="A4" activePane="bottomLeft" state="frozen"/>
      <selection pane="topLeft" activeCell="T37" sqref="T37:W37"/>
      <selection pane="bottomLeft" activeCell="E7" sqref="E7:H7"/>
    </sheetView>
  </sheetViews>
  <sheetFormatPr defaultColWidth="3.57421875" defaultRowHeight="18" customHeight="1"/>
  <cols>
    <col min="1" max="16384" width="3.421875" style="1" customWidth="1"/>
  </cols>
  <sheetData>
    <row r="1" ht="14.25" customHeight="1"/>
    <row r="2" spans="3:6" ht="26.25" customHeight="1" thickBot="1">
      <c r="C2" s="84" t="s">
        <v>25</v>
      </c>
      <c r="D2" s="85"/>
      <c r="E2" s="85"/>
      <c r="F2" s="86"/>
    </row>
    <row r="3" ht="15" customHeight="1" thickTop="1"/>
    <row r="4" spans="15:40" ht="18" customHeight="1">
      <c r="O4" s="317" t="s">
        <v>89</v>
      </c>
      <c r="P4" s="317"/>
      <c r="Q4" s="317"/>
      <c r="R4" s="317"/>
      <c r="S4" s="317"/>
      <c r="T4" s="317"/>
      <c r="U4" s="317"/>
      <c r="V4" s="317"/>
      <c r="W4" s="317"/>
      <c r="X4" s="317"/>
      <c r="AC4" s="15"/>
      <c r="AD4" s="15"/>
      <c r="AE4" s="15"/>
      <c r="AF4" s="15"/>
      <c r="AG4" s="15"/>
      <c r="AH4" s="25"/>
      <c r="AI4" s="236" t="s">
        <v>68</v>
      </c>
      <c r="AJ4" s="237"/>
      <c r="AK4" s="237"/>
      <c r="AL4" s="237" t="s">
        <v>61</v>
      </c>
      <c r="AM4" s="237"/>
      <c r="AN4" s="238"/>
    </row>
    <row r="5" spans="15:40" ht="18" customHeight="1" thickBot="1">
      <c r="O5" s="318"/>
      <c r="P5" s="318"/>
      <c r="Q5" s="318"/>
      <c r="R5" s="317"/>
      <c r="S5" s="318"/>
      <c r="T5" s="317"/>
      <c r="U5" s="318"/>
      <c r="V5" s="317"/>
      <c r="W5" s="318"/>
      <c r="X5" s="318"/>
      <c r="AC5" s="15"/>
      <c r="AD5" s="15"/>
      <c r="AE5" s="15"/>
      <c r="AF5" s="15"/>
      <c r="AG5" s="15"/>
      <c r="AH5" s="25"/>
      <c r="AI5" s="311"/>
      <c r="AJ5" s="312"/>
      <c r="AK5" s="312"/>
      <c r="AL5" s="312"/>
      <c r="AM5" s="312"/>
      <c r="AN5" s="315"/>
    </row>
    <row r="6" spans="2:40" ht="18" customHeight="1" thickBot="1" thickTop="1">
      <c r="B6" s="338" t="s">
        <v>107</v>
      </c>
      <c r="C6" s="338"/>
      <c r="D6" s="338"/>
      <c r="E6" s="338"/>
      <c r="F6" s="338"/>
      <c r="G6" s="338"/>
      <c r="H6" s="338"/>
      <c r="I6" s="88" t="s">
        <v>29</v>
      </c>
      <c r="J6" s="88"/>
      <c r="O6" s="10"/>
      <c r="P6" s="11"/>
      <c r="Q6" s="239">
        <f>'請求書総括表'!P7</f>
        <v>45047</v>
      </c>
      <c r="R6" s="239"/>
      <c r="S6" s="239"/>
      <c r="T6" s="239"/>
      <c r="U6" s="239"/>
      <c r="V6" s="239"/>
      <c r="W6" s="14"/>
      <c r="X6" s="10"/>
      <c r="AC6" s="15"/>
      <c r="AD6" s="15"/>
      <c r="AE6" s="15"/>
      <c r="AF6" s="15"/>
      <c r="AG6" s="15"/>
      <c r="AH6" s="25"/>
      <c r="AI6" s="311"/>
      <c r="AJ6" s="312"/>
      <c r="AK6" s="312"/>
      <c r="AL6" s="312"/>
      <c r="AM6" s="312"/>
      <c r="AN6" s="315"/>
    </row>
    <row r="7" spans="2:40" ht="18" customHeight="1" thickBot="1">
      <c r="B7" s="339" t="s">
        <v>69</v>
      </c>
      <c r="C7" s="339"/>
      <c r="D7" s="340"/>
      <c r="E7" s="341"/>
      <c r="F7" s="342"/>
      <c r="G7" s="342"/>
      <c r="H7" s="343"/>
      <c r="I7" s="2" t="s">
        <v>70</v>
      </c>
      <c r="AC7" s="15"/>
      <c r="AD7" s="15"/>
      <c r="AE7" s="15"/>
      <c r="AF7" s="15"/>
      <c r="AG7" s="15"/>
      <c r="AH7" s="25"/>
      <c r="AI7" s="313"/>
      <c r="AJ7" s="314"/>
      <c r="AK7" s="314"/>
      <c r="AL7" s="314"/>
      <c r="AM7" s="314"/>
      <c r="AN7" s="316"/>
    </row>
    <row r="8" spans="2:21" ht="17.25" customHeight="1">
      <c r="B8" s="1" t="s">
        <v>71</v>
      </c>
      <c r="R8" s="243"/>
      <c r="S8" s="243"/>
      <c r="T8" s="243"/>
      <c r="U8" s="243"/>
    </row>
    <row r="9" spans="28:40" ht="17.25" customHeight="1"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2:40" ht="17.25" customHeight="1">
      <c r="B10" s="244" t="s">
        <v>59</v>
      </c>
      <c r="C10" s="237"/>
      <c r="D10" s="237"/>
      <c r="E10" s="237"/>
      <c r="F10" s="237" t="s">
        <v>60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 t="s">
        <v>72</v>
      </c>
      <c r="R10" s="237"/>
      <c r="S10" s="237"/>
      <c r="T10" s="238"/>
      <c r="AB10" s="323" t="s">
        <v>104</v>
      </c>
      <c r="AC10" s="324"/>
      <c r="AD10" s="325"/>
      <c r="AE10" s="245">
        <f>'請求書総括表'!AB6</f>
        <v>0</v>
      </c>
      <c r="AF10" s="246"/>
      <c r="AG10" s="246"/>
      <c r="AH10" s="246"/>
      <c r="AI10" s="246"/>
      <c r="AJ10" s="246"/>
      <c r="AK10" s="246"/>
      <c r="AL10" s="246"/>
      <c r="AM10" s="246"/>
      <c r="AN10" s="247"/>
    </row>
    <row r="11" spans="2:40" ht="17.25" customHeight="1">
      <c r="B11" s="326">
        <f>'請求書総括表'!T20</f>
        <v>0</v>
      </c>
      <c r="C11" s="319"/>
      <c r="D11" s="319"/>
      <c r="E11" s="319"/>
      <c r="F11" s="328">
        <f>'請求書総括表'!V20</f>
        <v>0</v>
      </c>
      <c r="G11" s="329"/>
      <c r="H11" s="329"/>
      <c r="I11" s="329"/>
      <c r="J11" s="329"/>
      <c r="K11" s="329"/>
      <c r="L11" s="329"/>
      <c r="M11" s="329"/>
      <c r="N11" s="329"/>
      <c r="O11" s="329"/>
      <c r="P11" s="330"/>
      <c r="Q11" s="319">
        <f>'請求書総括表'!AC20</f>
        <v>0</v>
      </c>
      <c r="R11" s="319"/>
      <c r="S11" s="319"/>
      <c r="T11" s="320"/>
      <c r="AB11" s="16" t="s">
        <v>30</v>
      </c>
      <c r="AC11" s="252">
        <f>'請求書総括表'!Z7</f>
        <v>0</v>
      </c>
      <c r="AD11" s="252"/>
      <c r="AE11" s="252"/>
      <c r="AF11" s="252"/>
      <c r="AG11" s="17"/>
      <c r="AH11" s="17"/>
      <c r="AI11" s="17"/>
      <c r="AJ11" s="17"/>
      <c r="AK11" s="17"/>
      <c r="AL11" s="17"/>
      <c r="AM11" s="17"/>
      <c r="AN11" s="26"/>
    </row>
    <row r="12" spans="2:40" ht="17.25" customHeight="1">
      <c r="B12" s="327"/>
      <c r="C12" s="321"/>
      <c r="D12" s="321"/>
      <c r="E12" s="321"/>
      <c r="F12" s="331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321"/>
      <c r="R12" s="321"/>
      <c r="S12" s="321"/>
      <c r="T12" s="322"/>
      <c r="AB12" s="18" t="s">
        <v>31</v>
      </c>
      <c r="AC12" s="7"/>
      <c r="AD12" s="253">
        <f>'請求書総括表'!AA8</f>
        <v>0</v>
      </c>
      <c r="AE12" s="253"/>
      <c r="AF12" s="253"/>
      <c r="AG12" s="253"/>
      <c r="AH12" s="253"/>
      <c r="AI12" s="253"/>
      <c r="AJ12" s="253"/>
      <c r="AK12" s="253"/>
      <c r="AL12" s="253"/>
      <c r="AM12" s="253"/>
      <c r="AN12" s="254"/>
    </row>
    <row r="13" spans="28:40" ht="17.25" customHeight="1">
      <c r="AB13" s="18"/>
      <c r="AC13" s="7"/>
      <c r="AD13" s="253">
        <f>'請求書総括表'!AA9</f>
        <v>0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4"/>
    </row>
    <row r="14" spans="7:40" ht="17.25" customHeight="1">
      <c r="G14" s="248" t="s">
        <v>73</v>
      </c>
      <c r="H14" s="249"/>
      <c r="I14" s="249"/>
      <c r="J14" s="249"/>
      <c r="K14" s="249"/>
      <c r="L14" s="249"/>
      <c r="M14" s="250"/>
      <c r="N14" s="251" t="s">
        <v>74</v>
      </c>
      <c r="O14" s="114"/>
      <c r="P14" s="114"/>
      <c r="Q14" s="114"/>
      <c r="R14" s="114"/>
      <c r="S14" s="114"/>
      <c r="T14" s="114"/>
      <c r="U14" s="114" t="s">
        <v>33</v>
      </c>
      <c r="V14" s="114"/>
      <c r="W14" s="114"/>
      <c r="X14" s="114"/>
      <c r="Y14" s="114"/>
      <c r="Z14" s="115"/>
      <c r="AB14" s="18" t="s">
        <v>36</v>
      </c>
      <c r="AC14" s="7"/>
      <c r="AD14" s="255">
        <f>'請求書総括表'!AA10</f>
        <v>0</v>
      </c>
      <c r="AE14" s="255"/>
      <c r="AF14" s="255"/>
      <c r="AG14" s="255"/>
      <c r="AH14" s="255"/>
      <c r="AI14" s="255"/>
      <c r="AJ14" s="255"/>
      <c r="AK14" s="255"/>
      <c r="AL14" s="255"/>
      <c r="AM14" s="255"/>
      <c r="AN14" s="27"/>
    </row>
    <row r="15" spans="2:40" ht="23.25" customHeight="1">
      <c r="B15" s="244" t="s">
        <v>34</v>
      </c>
      <c r="C15" s="237"/>
      <c r="D15" s="237"/>
      <c r="E15" s="237"/>
      <c r="F15" s="237"/>
      <c r="G15" s="256">
        <f>S36</f>
        <v>0</v>
      </c>
      <c r="H15" s="256"/>
      <c r="I15" s="256"/>
      <c r="J15" s="256"/>
      <c r="K15" s="256"/>
      <c r="L15" s="256"/>
      <c r="M15" s="257"/>
      <c r="N15" s="258"/>
      <c r="O15" s="259"/>
      <c r="P15" s="259"/>
      <c r="Q15" s="259"/>
      <c r="R15" s="259"/>
      <c r="S15" s="259"/>
      <c r="T15" s="259"/>
      <c r="U15" s="150" t="s">
        <v>45</v>
      </c>
      <c r="V15" s="150"/>
      <c r="W15" s="150"/>
      <c r="X15" s="150" t="s">
        <v>46</v>
      </c>
      <c r="Y15" s="150"/>
      <c r="Z15" s="151"/>
      <c r="AB15" s="18"/>
      <c r="AC15" s="7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8" t="s">
        <v>39</v>
      </c>
    </row>
    <row r="16" spans="2:40" ht="23.25" customHeight="1">
      <c r="B16" s="260" t="s">
        <v>37</v>
      </c>
      <c r="C16" s="261"/>
      <c r="D16" s="261"/>
      <c r="E16" s="261"/>
      <c r="F16" s="261"/>
      <c r="G16" s="262">
        <f>SUM(T37:W38)</f>
        <v>0</v>
      </c>
      <c r="H16" s="262"/>
      <c r="I16" s="262"/>
      <c r="J16" s="262"/>
      <c r="K16" s="262"/>
      <c r="L16" s="262"/>
      <c r="M16" s="263"/>
      <c r="N16" s="258"/>
      <c r="O16" s="259"/>
      <c r="P16" s="259"/>
      <c r="Q16" s="259"/>
      <c r="R16" s="259"/>
      <c r="S16" s="259"/>
      <c r="T16" s="259"/>
      <c r="U16" s="334"/>
      <c r="V16" s="335"/>
      <c r="W16" s="309" t="s">
        <v>50</v>
      </c>
      <c r="X16" s="126"/>
      <c r="Y16" s="127"/>
      <c r="Z16" s="128" t="s">
        <v>50</v>
      </c>
      <c r="AB16" s="240" t="s">
        <v>108</v>
      </c>
      <c r="AC16" s="241"/>
      <c r="AD16" s="242">
        <f>'請求書総括表'!AA12</f>
        <v>0</v>
      </c>
      <c r="AE16" s="242"/>
      <c r="AF16" s="242"/>
      <c r="AG16" s="242"/>
      <c r="AH16" s="242"/>
      <c r="AI16" s="348" t="s">
        <v>109</v>
      </c>
      <c r="AJ16" s="348"/>
      <c r="AK16" s="242">
        <f>'請求書総括表'!AH12</f>
        <v>0</v>
      </c>
      <c r="AL16" s="242"/>
      <c r="AM16" s="242"/>
      <c r="AN16" s="349"/>
    </row>
    <row r="17" spans="2:40" ht="23.25" customHeight="1">
      <c r="B17" s="344" t="s">
        <v>40</v>
      </c>
      <c r="C17" s="345"/>
      <c r="D17" s="345"/>
      <c r="E17" s="345"/>
      <c r="F17" s="345"/>
      <c r="G17" s="346">
        <f>G15+G16</f>
        <v>0</v>
      </c>
      <c r="H17" s="346"/>
      <c r="I17" s="346"/>
      <c r="J17" s="346"/>
      <c r="K17" s="346"/>
      <c r="L17" s="346"/>
      <c r="M17" s="347"/>
      <c r="N17" s="258"/>
      <c r="O17" s="259"/>
      <c r="P17" s="259"/>
      <c r="Q17" s="259"/>
      <c r="R17" s="259"/>
      <c r="S17" s="259"/>
      <c r="T17" s="259"/>
      <c r="U17" s="336"/>
      <c r="V17" s="337"/>
      <c r="W17" s="310"/>
      <c r="X17" s="126"/>
      <c r="Y17" s="127"/>
      <c r="Z17" s="12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2:40" ht="17.25" customHeight="1">
      <c r="B18" s="3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164"/>
      <c r="O18" s="165"/>
      <c r="P18" s="165"/>
      <c r="Q18" s="165"/>
      <c r="R18" s="165"/>
      <c r="S18" s="165"/>
      <c r="T18" s="165"/>
      <c r="U18" s="266" t="s">
        <v>75</v>
      </c>
      <c r="V18" s="267"/>
      <c r="W18" s="268"/>
      <c r="X18" s="269" t="s">
        <v>76</v>
      </c>
      <c r="Y18" s="269"/>
      <c r="Z18" s="270"/>
      <c r="AB18" s="21"/>
      <c r="AC18" s="22"/>
      <c r="AD18" s="22"/>
      <c r="AE18" s="22"/>
      <c r="AF18" s="22"/>
      <c r="AG18" s="21"/>
      <c r="AH18" s="21"/>
      <c r="AI18" s="21"/>
      <c r="AJ18" s="21"/>
      <c r="AK18" s="21"/>
      <c r="AL18" s="21"/>
      <c r="AM18" s="21"/>
      <c r="AN18" s="21"/>
    </row>
    <row r="19" spans="2:40" ht="9.7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7.25" customHeight="1">
      <c r="B20" s="64" t="s">
        <v>110</v>
      </c>
      <c r="C20" s="5"/>
      <c r="D20" s="5"/>
      <c r="E20" s="65" t="s">
        <v>111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9"/>
    </row>
    <row r="21" spans="2:40" ht="17.25" customHeight="1" hidden="1">
      <c r="B21" s="66" t="s">
        <v>110</v>
      </c>
      <c r="C21" s="7"/>
      <c r="D21" s="7"/>
      <c r="E21" s="74" t="s">
        <v>56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30"/>
    </row>
    <row r="22" spans="2:40" ht="17.25" customHeight="1">
      <c r="B22" s="6"/>
      <c r="C22" s="7"/>
      <c r="D22" s="7"/>
      <c r="E22" s="21" t="s">
        <v>77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F22" s="7"/>
      <c r="AG22" s="7"/>
      <c r="AH22" s="7"/>
      <c r="AI22" s="7"/>
      <c r="AJ22" s="7"/>
      <c r="AK22" s="7"/>
      <c r="AL22" s="7"/>
      <c r="AM22" s="7"/>
      <c r="AN22" s="30"/>
    </row>
    <row r="23" spans="2:40" ht="17.25" customHeight="1">
      <c r="B23" s="8"/>
      <c r="C23" s="9"/>
      <c r="D23" s="9"/>
      <c r="E23" s="69" t="s">
        <v>78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31"/>
    </row>
    <row r="24" spans="2:40" ht="9" customHeight="1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5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2:40" ht="17.25" customHeight="1" thickBot="1">
      <c r="B25" s="385" t="s">
        <v>79</v>
      </c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7"/>
      <c r="X25" s="388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5"/>
    </row>
    <row r="26" spans="2:40" ht="17.25" customHeight="1">
      <c r="B26" s="396" t="s">
        <v>90</v>
      </c>
      <c r="C26" s="397"/>
      <c r="D26" s="188" t="s">
        <v>91</v>
      </c>
      <c r="E26" s="189"/>
      <c r="F26" s="189"/>
      <c r="G26" s="189"/>
      <c r="H26" s="189"/>
      <c r="I26" s="398"/>
      <c r="J26" s="70" t="s">
        <v>112</v>
      </c>
      <c r="K26" s="188" t="s">
        <v>92</v>
      </c>
      <c r="L26" s="398"/>
      <c r="M26" s="188" t="s">
        <v>93</v>
      </c>
      <c r="N26" s="189"/>
      <c r="O26" s="398"/>
      <c r="P26" s="188" t="s">
        <v>94</v>
      </c>
      <c r="Q26" s="189"/>
      <c r="R26" s="398"/>
      <c r="S26" s="188" t="s">
        <v>95</v>
      </c>
      <c r="T26" s="189"/>
      <c r="U26" s="189"/>
      <c r="V26" s="189"/>
      <c r="W26" s="399"/>
      <c r="X26" s="265" t="s">
        <v>63</v>
      </c>
      <c r="Y26" s="150"/>
      <c r="Z26" s="150"/>
      <c r="AA26" s="150"/>
      <c r="AB26" s="150"/>
      <c r="AC26" s="150" t="s">
        <v>86</v>
      </c>
      <c r="AD26" s="150"/>
      <c r="AE26" s="150"/>
      <c r="AF26" s="150"/>
      <c r="AG26" s="150" t="s">
        <v>96</v>
      </c>
      <c r="AH26" s="150"/>
      <c r="AI26" s="150"/>
      <c r="AJ26" s="150"/>
      <c r="AK26" s="150" t="s">
        <v>97</v>
      </c>
      <c r="AL26" s="150"/>
      <c r="AM26" s="150"/>
      <c r="AN26" s="151"/>
    </row>
    <row r="27" spans="2:40" ht="17.25" customHeight="1">
      <c r="B27" s="404"/>
      <c r="C27" s="405"/>
      <c r="D27" s="406"/>
      <c r="E27" s="407"/>
      <c r="F27" s="407"/>
      <c r="G27" s="407"/>
      <c r="H27" s="407"/>
      <c r="I27" s="408"/>
      <c r="J27" s="13"/>
      <c r="K27" s="391"/>
      <c r="L27" s="392"/>
      <c r="M27" s="393"/>
      <c r="N27" s="394"/>
      <c r="O27" s="395"/>
      <c r="P27" s="287"/>
      <c r="Q27" s="288"/>
      <c r="R27" s="289"/>
      <c r="S27" s="400">
        <f>IF(D27="別紙内訳書参照",S77,ROUNDDOWN(M27*P27,0))</f>
        <v>0</v>
      </c>
      <c r="T27" s="401"/>
      <c r="U27" s="401"/>
      <c r="V27" s="401"/>
      <c r="W27" s="402"/>
      <c r="X27" s="403"/>
      <c r="Y27" s="389"/>
      <c r="Z27" s="389"/>
      <c r="AA27" s="389"/>
      <c r="AB27" s="389"/>
      <c r="AC27" s="150" t="s">
        <v>87</v>
      </c>
      <c r="AD27" s="150"/>
      <c r="AE27" s="150"/>
      <c r="AF27" s="150"/>
      <c r="AG27" s="389"/>
      <c r="AH27" s="389"/>
      <c r="AI27" s="389"/>
      <c r="AJ27" s="389"/>
      <c r="AK27" s="389"/>
      <c r="AL27" s="389"/>
      <c r="AM27" s="389"/>
      <c r="AN27" s="390"/>
    </row>
    <row r="28" spans="2:40" ht="17.25" customHeight="1">
      <c r="B28" s="404"/>
      <c r="C28" s="405"/>
      <c r="D28" s="406"/>
      <c r="E28" s="407"/>
      <c r="F28" s="407"/>
      <c r="G28" s="407"/>
      <c r="H28" s="407"/>
      <c r="I28" s="408"/>
      <c r="J28" s="13"/>
      <c r="K28" s="391"/>
      <c r="L28" s="392"/>
      <c r="M28" s="393"/>
      <c r="N28" s="394"/>
      <c r="O28" s="395"/>
      <c r="P28" s="287"/>
      <c r="Q28" s="288"/>
      <c r="R28" s="289"/>
      <c r="S28" s="400">
        <f>ROUNDDOWN(M28*P28,0)</f>
        <v>0</v>
      </c>
      <c r="T28" s="401"/>
      <c r="U28" s="401"/>
      <c r="V28" s="401"/>
      <c r="W28" s="402"/>
      <c r="X28" s="403"/>
      <c r="Y28" s="389"/>
      <c r="Z28" s="389"/>
      <c r="AA28" s="389"/>
      <c r="AB28" s="389"/>
      <c r="AC28" s="150" t="s">
        <v>87</v>
      </c>
      <c r="AD28" s="150"/>
      <c r="AE28" s="150"/>
      <c r="AF28" s="150"/>
      <c r="AG28" s="389"/>
      <c r="AH28" s="389"/>
      <c r="AI28" s="389"/>
      <c r="AJ28" s="389"/>
      <c r="AK28" s="389"/>
      <c r="AL28" s="389"/>
      <c r="AM28" s="389"/>
      <c r="AN28" s="390"/>
    </row>
    <row r="29" spans="2:40" ht="17.25" customHeight="1">
      <c r="B29" s="404"/>
      <c r="C29" s="405"/>
      <c r="D29" s="406"/>
      <c r="E29" s="407"/>
      <c r="F29" s="407"/>
      <c r="G29" s="407"/>
      <c r="H29" s="407"/>
      <c r="I29" s="408"/>
      <c r="J29" s="13"/>
      <c r="K29" s="391"/>
      <c r="L29" s="392"/>
      <c r="M29" s="393"/>
      <c r="N29" s="394"/>
      <c r="O29" s="395"/>
      <c r="P29" s="287"/>
      <c r="Q29" s="288"/>
      <c r="R29" s="289"/>
      <c r="S29" s="400">
        <f aca="true" t="shared" si="0" ref="S29:S35">ROUNDDOWN(M29*P29,0)</f>
        <v>0</v>
      </c>
      <c r="T29" s="401"/>
      <c r="U29" s="401"/>
      <c r="V29" s="401"/>
      <c r="W29" s="402"/>
      <c r="X29" s="403"/>
      <c r="Y29" s="389"/>
      <c r="Z29" s="389"/>
      <c r="AA29" s="389"/>
      <c r="AB29" s="389"/>
      <c r="AC29" s="150" t="s">
        <v>87</v>
      </c>
      <c r="AD29" s="150"/>
      <c r="AE29" s="150"/>
      <c r="AF29" s="150"/>
      <c r="AG29" s="389"/>
      <c r="AH29" s="389"/>
      <c r="AI29" s="389"/>
      <c r="AJ29" s="389"/>
      <c r="AK29" s="389"/>
      <c r="AL29" s="389"/>
      <c r="AM29" s="389"/>
      <c r="AN29" s="390"/>
    </row>
    <row r="30" spans="2:40" ht="17.25" customHeight="1">
      <c r="B30" s="404"/>
      <c r="C30" s="405"/>
      <c r="D30" s="406"/>
      <c r="E30" s="407"/>
      <c r="F30" s="407"/>
      <c r="G30" s="407"/>
      <c r="H30" s="407"/>
      <c r="I30" s="408"/>
      <c r="J30" s="13"/>
      <c r="K30" s="391"/>
      <c r="L30" s="392"/>
      <c r="M30" s="393"/>
      <c r="N30" s="394"/>
      <c r="O30" s="395"/>
      <c r="P30" s="287"/>
      <c r="Q30" s="288"/>
      <c r="R30" s="289"/>
      <c r="S30" s="400">
        <f t="shared" si="0"/>
        <v>0</v>
      </c>
      <c r="T30" s="401"/>
      <c r="U30" s="401"/>
      <c r="V30" s="401"/>
      <c r="W30" s="402"/>
      <c r="X30" s="403"/>
      <c r="Y30" s="389"/>
      <c r="Z30" s="389"/>
      <c r="AA30" s="389"/>
      <c r="AB30" s="389"/>
      <c r="AC30" s="150" t="s">
        <v>87</v>
      </c>
      <c r="AD30" s="150"/>
      <c r="AE30" s="150"/>
      <c r="AF30" s="150"/>
      <c r="AG30" s="389"/>
      <c r="AH30" s="389"/>
      <c r="AI30" s="389"/>
      <c r="AJ30" s="389"/>
      <c r="AK30" s="389"/>
      <c r="AL30" s="389"/>
      <c r="AM30" s="389"/>
      <c r="AN30" s="390"/>
    </row>
    <row r="31" spans="2:40" ht="17.25" customHeight="1">
      <c r="B31" s="404"/>
      <c r="C31" s="405"/>
      <c r="D31" s="406"/>
      <c r="E31" s="407"/>
      <c r="F31" s="407"/>
      <c r="G31" s="407"/>
      <c r="H31" s="407"/>
      <c r="I31" s="408"/>
      <c r="J31" s="13"/>
      <c r="K31" s="391"/>
      <c r="L31" s="392"/>
      <c r="M31" s="393"/>
      <c r="N31" s="394"/>
      <c r="O31" s="395"/>
      <c r="P31" s="287"/>
      <c r="Q31" s="288"/>
      <c r="R31" s="289"/>
      <c r="S31" s="400">
        <f t="shared" si="0"/>
        <v>0</v>
      </c>
      <c r="T31" s="401"/>
      <c r="U31" s="401"/>
      <c r="V31" s="401"/>
      <c r="W31" s="402"/>
      <c r="X31" s="403"/>
      <c r="Y31" s="389"/>
      <c r="Z31" s="389"/>
      <c r="AA31" s="389"/>
      <c r="AB31" s="389"/>
      <c r="AC31" s="150" t="s">
        <v>87</v>
      </c>
      <c r="AD31" s="150"/>
      <c r="AE31" s="150"/>
      <c r="AF31" s="150"/>
      <c r="AG31" s="389"/>
      <c r="AH31" s="389"/>
      <c r="AI31" s="389"/>
      <c r="AJ31" s="389"/>
      <c r="AK31" s="389"/>
      <c r="AL31" s="389"/>
      <c r="AM31" s="389"/>
      <c r="AN31" s="390"/>
    </row>
    <row r="32" spans="2:40" ht="17.25" customHeight="1">
      <c r="B32" s="404"/>
      <c r="C32" s="405"/>
      <c r="D32" s="406"/>
      <c r="E32" s="407"/>
      <c r="F32" s="407"/>
      <c r="G32" s="407"/>
      <c r="H32" s="407"/>
      <c r="I32" s="408"/>
      <c r="J32" s="13"/>
      <c r="K32" s="391"/>
      <c r="L32" s="392"/>
      <c r="M32" s="393"/>
      <c r="N32" s="394"/>
      <c r="O32" s="395"/>
      <c r="P32" s="287"/>
      <c r="Q32" s="288"/>
      <c r="R32" s="289"/>
      <c r="S32" s="400">
        <f t="shared" si="0"/>
        <v>0</v>
      </c>
      <c r="T32" s="401"/>
      <c r="U32" s="401"/>
      <c r="V32" s="401"/>
      <c r="W32" s="402"/>
      <c r="X32" s="403"/>
      <c r="Y32" s="389"/>
      <c r="Z32" s="389"/>
      <c r="AA32" s="389"/>
      <c r="AB32" s="389"/>
      <c r="AC32" s="150" t="s">
        <v>87</v>
      </c>
      <c r="AD32" s="150"/>
      <c r="AE32" s="150"/>
      <c r="AF32" s="150"/>
      <c r="AG32" s="389"/>
      <c r="AH32" s="389"/>
      <c r="AI32" s="389"/>
      <c r="AJ32" s="389"/>
      <c r="AK32" s="389"/>
      <c r="AL32" s="389"/>
      <c r="AM32" s="389"/>
      <c r="AN32" s="390"/>
    </row>
    <row r="33" spans="2:40" ht="17.25" customHeight="1">
      <c r="B33" s="404"/>
      <c r="C33" s="405"/>
      <c r="D33" s="406"/>
      <c r="E33" s="407"/>
      <c r="F33" s="407"/>
      <c r="G33" s="407"/>
      <c r="H33" s="407"/>
      <c r="I33" s="408"/>
      <c r="J33" s="13"/>
      <c r="K33" s="391"/>
      <c r="L33" s="392"/>
      <c r="M33" s="393"/>
      <c r="N33" s="394"/>
      <c r="O33" s="395"/>
      <c r="P33" s="287"/>
      <c r="Q33" s="288"/>
      <c r="R33" s="289"/>
      <c r="S33" s="400">
        <f t="shared" si="0"/>
        <v>0</v>
      </c>
      <c r="T33" s="401"/>
      <c r="U33" s="401"/>
      <c r="V33" s="401"/>
      <c r="W33" s="402"/>
      <c r="X33" s="403"/>
      <c r="Y33" s="389"/>
      <c r="Z33" s="389"/>
      <c r="AA33" s="389"/>
      <c r="AB33" s="389"/>
      <c r="AC33" s="150" t="s">
        <v>87</v>
      </c>
      <c r="AD33" s="150"/>
      <c r="AE33" s="150"/>
      <c r="AF33" s="150"/>
      <c r="AG33" s="389"/>
      <c r="AH33" s="389"/>
      <c r="AI33" s="389"/>
      <c r="AJ33" s="389"/>
      <c r="AK33" s="389"/>
      <c r="AL33" s="389"/>
      <c r="AM33" s="389"/>
      <c r="AN33" s="390"/>
    </row>
    <row r="34" spans="2:40" ht="17.25" customHeight="1">
      <c r="B34" s="404"/>
      <c r="C34" s="405"/>
      <c r="D34" s="406"/>
      <c r="E34" s="407"/>
      <c r="F34" s="407"/>
      <c r="G34" s="407"/>
      <c r="H34" s="407"/>
      <c r="I34" s="408"/>
      <c r="J34" s="13"/>
      <c r="K34" s="391"/>
      <c r="L34" s="392"/>
      <c r="M34" s="393"/>
      <c r="N34" s="394"/>
      <c r="O34" s="395"/>
      <c r="P34" s="287"/>
      <c r="Q34" s="288"/>
      <c r="R34" s="289"/>
      <c r="S34" s="400">
        <f t="shared" si="0"/>
        <v>0</v>
      </c>
      <c r="T34" s="401"/>
      <c r="U34" s="401"/>
      <c r="V34" s="401"/>
      <c r="W34" s="402"/>
      <c r="X34" s="403"/>
      <c r="Y34" s="389"/>
      <c r="Z34" s="389"/>
      <c r="AA34" s="389"/>
      <c r="AB34" s="389"/>
      <c r="AC34" s="150" t="s">
        <v>87</v>
      </c>
      <c r="AD34" s="150"/>
      <c r="AE34" s="150"/>
      <c r="AF34" s="150"/>
      <c r="AG34" s="389"/>
      <c r="AH34" s="389"/>
      <c r="AI34" s="389"/>
      <c r="AJ34" s="389"/>
      <c r="AK34" s="389"/>
      <c r="AL34" s="389"/>
      <c r="AM34" s="389"/>
      <c r="AN34" s="390"/>
    </row>
    <row r="35" spans="2:40" ht="17.25" customHeight="1" thickBot="1">
      <c r="B35" s="409"/>
      <c r="C35" s="410"/>
      <c r="D35" s="411"/>
      <c r="E35" s="412"/>
      <c r="F35" s="412"/>
      <c r="G35" s="412"/>
      <c r="H35" s="412"/>
      <c r="I35" s="413"/>
      <c r="J35" s="13"/>
      <c r="K35" s="449"/>
      <c r="L35" s="450"/>
      <c r="M35" s="393"/>
      <c r="N35" s="394"/>
      <c r="O35" s="395"/>
      <c r="P35" s="287"/>
      <c r="Q35" s="288"/>
      <c r="R35" s="289"/>
      <c r="S35" s="400">
        <f t="shared" si="0"/>
        <v>0</v>
      </c>
      <c r="T35" s="401"/>
      <c r="U35" s="401"/>
      <c r="V35" s="401"/>
      <c r="W35" s="402"/>
      <c r="X35" s="403"/>
      <c r="Y35" s="389"/>
      <c r="Z35" s="389"/>
      <c r="AA35" s="389"/>
      <c r="AB35" s="389"/>
      <c r="AC35" s="150" t="s">
        <v>87</v>
      </c>
      <c r="AD35" s="150"/>
      <c r="AE35" s="150"/>
      <c r="AF35" s="150"/>
      <c r="AG35" s="389"/>
      <c r="AH35" s="389"/>
      <c r="AI35" s="389"/>
      <c r="AJ35" s="389"/>
      <c r="AK35" s="389"/>
      <c r="AL35" s="389"/>
      <c r="AM35" s="389"/>
      <c r="AN35" s="390"/>
    </row>
    <row r="36" spans="2:40" ht="17.25" customHeight="1" thickBot="1" thickTop="1">
      <c r="B36" s="414"/>
      <c r="C36" s="415"/>
      <c r="D36" s="416" t="s">
        <v>98</v>
      </c>
      <c r="E36" s="417"/>
      <c r="F36" s="417"/>
      <c r="G36" s="417"/>
      <c r="H36" s="417"/>
      <c r="I36" s="418"/>
      <c r="J36" s="71"/>
      <c r="K36" s="416"/>
      <c r="L36" s="418"/>
      <c r="M36" s="427"/>
      <c r="N36" s="428"/>
      <c r="O36" s="429"/>
      <c r="P36" s="76"/>
      <c r="Q36" s="77"/>
      <c r="R36" s="78"/>
      <c r="S36" s="416">
        <f>SUM(S27:W35)</f>
        <v>0</v>
      </c>
      <c r="T36" s="417"/>
      <c r="U36" s="417"/>
      <c r="V36" s="417"/>
      <c r="W36" s="419"/>
      <c r="X36" s="420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1"/>
      <c r="AN36" s="422"/>
    </row>
    <row r="37" spans="2:28" ht="18" customHeight="1">
      <c r="B37" s="72" t="s">
        <v>113</v>
      </c>
      <c r="C37" s="73"/>
      <c r="G37" s="353" t="s">
        <v>114</v>
      </c>
      <c r="H37" s="354"/>
      <c r="I37" s="355"/>
      <c r="J37" s="362" t="s">
        <v>115</v>
      </c>
      <c r="K37" s="363"/>
      <c r="L37" s="363"/>
      <c r="M37" s="364">
        <f>IF(D27="別紙内訳書参照",W76,SUMIF(J27:J35,"",S27:W35))</f>
        <v>0</v>
      </c>
      <c r="N37" s="364"/>
      <c r="O37" s="364"/>
      <c r="P37" s="365"/>
      <c r="Q37" s="366" t="s">
        <v>116</v>
      </c>
      <c r="R37" s="354"/>
      <c r="S37" s="355"/>
      <c r="T37" s="369">
        <f>IF(D27="別紙内訳書参照",X76,ROUND(M37*0.1,0))</f>
        <v>0</v>
      </c>
      <c r="U37" s="364"/>
      <c r="V37" s="364"/>
      <c r="W37" s="370"/>
      <c r="X37" s="72" t="s">
        <v>123</v>
      </c>
      <c r="AB37"/>
    </row>
    <row r="38" spans="1:40" ht="18" customHeight="1">
      <c r="A38"/>
      <c r="B38"/>
      <c r="C38"/>
      <c r="D38"/>
      <c r="G38" s="356"/>
      <c r="H38" s="357"/>
      <c r="I38" s="358"/>
      <c r="J38" s="371" t="s">
        <v>118</v>
      </c>
      <c r="K38" s="372"/>
      <c r="L38" s="372"/>
      <c r="M38" s="373">
        <f>IF(D27="別紙内訳書参照",W77,SUMIF(J27:J35,"※",S27:W35))</f>
        <v>0</v>
      </c>
      <c r="N38" s="373"/>
      <c r="O38" s="373"/>
      <c r="P38" s="374"/>
      <c r="Q38" s="367"/>
      <c r="R38" s="357"/>
      <c r="S38" s="358"/>
      <c r="T38" s="375">
        <f>IF(D27="別紙内訳書参照",X77,ROUND(M38*0.08,0))</f>
        <v>0</v>
      </c>
      <c r="U38" s="373"/>
      <c r="V38" s="373"/>
      <c r="W38" s="376"/>
      <c r="X38" s="72" t="s">
        <v>124</v>
      </c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3:40" ht="18" customHeight="1" thickBot="1">
      <c r="C39" s="73"/>
      <c r="G39" s="359"/>
      <c r="H39" s="360"/>
      <c r="I39" s="361"/>
      <c r="J39" s="377" t="s">
        <v>120</v>
      </c>
      <c r="K39" s="378"/>
      <c r="L39" s="378"/>
      <c r="M39" s="379">
        <f>IF(D27="別紙内訳書参照",W78,SUMIF(J27:J35,"非",S27:W35))</f>
        <v>0</v>
      </c>
      <c r="N39" s="379"/>
      <c r="O39" s="379"/>
      <c r="P39" s="380"/>
      <c r="Q39" s="368"/>
      <c r="R39" s="360"/>
      <c r="S39" s="361"/>
      <c r="T39" s="381">
        <f>IF(D27="別紙内訳書参照",X78,ROUND(M39*0,0))</f>
        <v>0</v>
      </c>
      <c r="U39" s="382"/>
      <c r="V39" s="382"/>
      <c r="W39" s="383"/>
      <c r="Z39" s="73"/>
      <c r="AA39" s="73"/>
      <c r="AB39" s="23" t="s">
        <v>135</v>
      </c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</row>
    <row r="40" ht="18" customHeight="1" hidden="1"/>
    <row r="41" spans="4:10" ht="27.75" customHeight="1" hidden="1">
      <c r="D41" s="454" t="s">
        <v>99</v>
      </c>
      <c r="E41" s="454"/>
      <c r="F41" s="454"/>
      <c r="G41" s="454"/>
      <c r="H41" s="454"/>
      <c r="I41" s="454"/>
      <c r="J41" s="454"/>
    </row>
    <row r="42" spans="39:40" ht="18" customHeight="1" hidden="1" thickBot="1">
      <c r="AM42" s="423">
        <v>0</v>
      </c>
      <c r="AN42" s="423"/>
    </row>
    <row r="43" spans="4:38" ht="18" customHeight="1" hidden="1">
      <c r="D43" s="455" t="s">
        <v>59</v>
      </c>
      <c r="E43" s="456"/>
      <c r="F43" s="456"/>
      <c r="G43" s="456"/>
      <c r="H43" s="456" t="s">
        <v>60</v>
      </c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 t="s">
        <v>100</v>
      </c>
      <c r="T43" s="456"/>
      <c r="U43" s="456"/>
      <c r="V43" s="457"/>
      <c r="W43" s="81"/>
      <c r="X43" s="81"/>
      <c r="Y43"/>
      <c r="Z43"/>
      <c r="AA43"/>
      <c r="AB43"/>
      <c r="AC43"/>
      <c r="AD43"/>
      <c r="AE43"/>
      <c r="AF43"/>
      <c r="AG43"/>
      <c r="AH43"/>
      <c r="AI43"/>
      <c r="AJ43"/>
      <c r="AK43" s="32"/>
      <c r="AL43" s="32" t="s">
        <v>101</v>
      </c>
    </row>
    <row r="44" spans="4:36" ht="18" customHeight="1" hidden="1">
      <c r="D44" s="458">
        <f>$B$11</f>
        <v>0</v>
      </c>
      <c r="E44" s="319"/>
      <c r="F44" s="319"/>
      <c r="G44" s="319"/>
      <c r="H44" s="328">
        <f>$F$11</f>
        <v>0</v>
      </c>
      <c r="I44" s="329"/>
      <c r="J44" s="329"/>
      <c r="K44" s="329"/>
      <c r="L44" s="329"/>
      <c r="M44" s="329"/>
      <c r="N44" s="329"/>
      <c r="O44" s="329"/>
      <c r="P44" s="329"/>
      <c r="Q44" s="329"/>
      <c r="R44" s="330"/>
      <c r="S44" s="464" t="str">
        <f>IF(AM42=1,SUM(AF49:AL51),"-----")</f>
        <v>-----</v>
      </c>
      <c r="T44" s="464"/>
      <c r="U44" s="464"/>
      <c r="V44" s="465"/>
      <c r="W44" s="81"/>
      <c r="X44" s="81"/>
      <c r="Y44"/>
      <c r="Z44"/>
      <c r="AA44"/>
      <c r="AB44"/>
      <c r="AC44"/>
      <c r="AD44"/>
      <c r="AE44"/>
      <c r="AF44"/>
      <c r="AG44"/>
      <c r="AH44"/>
      <c r="AI44"/>
      <c r="AJ44"/>
    </row>
    <row r="45" spans="4:36" ht="18" customHeight="1" hidden="1" thickBot="1">
      <c r="D45" s="459"/>
      <c r="E45" s="460"/>
      <c r="F45" s="460"/>
      <c r="G45" s="460"/>
      <c r="H45" s="461"/>
      <c r="I45" s="462"/>
      <c r="J45" s="462"/>
      <c r="K45" s="462"/>
      <c r="L45" s="462"/>
      <c r="M45" s="462"/>
      <c r="N45" s="462"/>
      <c r="O45" s="462"/>
      <c r="P45" s="462"/>
      <c r="Q45" s="462"/>
      <c r="R45" s="463"/>
      <c r="S45" s="466"/>
      <c r="T45" s="466"/>
      <c r="U45" s="466"/>
      <c r="V45" s="467"/>
      <c r="W45" s="81"/>
      <c r="X45" s="81"/>
      <c r="Y45"/>
      <c r="Z45"/>
      <c r="AA45"/>
      <c r="AB45"/>
      <c r="AC45"/>
      <c r="AD45"/>
      <c r="AE45"/>
      <c r="AF45"/>
      <c r="AG45"/>
      <c r="AH45"/>
      <c r="AI45"/>
      <c r="AJ45"/>
    </row>
    <row r="46" spans="25:36" ht="18" customHeight="1" hidden="1" thickBot="1">
      <c r="Y46"/>
      <c r="Z46"/>
      <c r="AA46"/>
      <c r="AB46"/>
      <c r="AC46"/>
      <c r="AD46"/>
      <c r="AE46"/>
      <c r="AF46"/>
      <c r="AG46"/>
      <c r="AH46"/>
      <c r="AI46"/>
      <c r="AJ46"/>
    </row>
    <row r="47" spans="4:38" ht="18" customHeight="1" hidden="1">
      <c r="D47" s="278" t="s">
        <v>79</v>
      </c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80"/>
    </row>
    <row r="48" spans="4:38" ht="18" customHeight="1" hidden="1">
      <c r="D48" s="265" t="s">
        <v>90</v>
      </c>
      <c r="E48" s="150"/>
      <c r="F48" s="430" t="s">
        <v>126</v>
      </c>
      <c r="G48" s="431"/>
      <c r="H48" s="431"/>
      <c r="I48" s="431"/>
      <c r="J48" s="431"/>
      <c r="K48" s="431"/>
      <c r="L48" s="431"/>
      <c r="M48" s="431"/>
      <c r="N48" s="431"/>
      <c r="O48" s="432"/>
      <c r="P48" s="12" t="s">
        <v>112</v>
      </c>
      <c r="Q48" s="119" t="s">
        <v>92</v>
      </c>
      <c r="R48" s="117"/>
      <c r="S48" s="118"/>
      <c r="T48" s="433" t="s">
        <v>93</v>
      </c>
      <c r="U48" s="434"/>
      <c r="V48" s="434"/>
      <c r="W48" s="434"/>
      <c r="X48" s="435"/>
      <c r="Y48" s="433" t="s">
        <v>102</v>
      </c>
      <c r="Z48" s="434"/>
      <c r="AA48" s="434"/>
      <c r="AB48" s="434"/>
      <c r="AC48" s="434"/>
      <c r="AD48" s="434"/>
      <c r="AE48" s="435"/>
      <c r="AF48" s="433" t="s">
        <v>103</v>
      </c>
      <c r="AG48" s="434"/>
      <c r="AH48" s="434"/>
      <c r="AI48" s="434"/>
      <c r="AJ48" s="434"/>
      <c r="AK48" s="434"/>
      <c r="AL48" s="436"/>
    </row>
    <row r="49" spans="4:38" ht="18" customHeight="1" hidden="1">
      <c r="D49" s="437"/>
      <c r="E49" s="438"/>
      <c r="F49" s="446"/>
      <c r="G49" s="447"/>
      <c r="H49" s="447"/>
      <c r="I49" s="447"/>
      <c r="J49" s="447"/>
      <c r="K49" s="447"/>
      <c r="L49" s="447"/>
      <c r="M49" s="447"/>
      <c r="N49" s="447"/>
      <c r="O49" s="448"/>
      <c r="P49" s="79"/>
      <c r="Q49" s="391"/>
      <c r="R49" s="439"/>
      <c r="S49" s="392"/>
      <c r="T49" s="440"/>
      <c r="U49" s="441"/>
      <c r="V49" s="441"/>
      <c r="W49" s="441"/>
      <c r="X49" s="442"/>
      <c r="Y49" s="443"/>
      <c r="Z49" s="444"/>
      <c r="AA49" s="444"/>
      <c r="AB49" s="444"/>
      <c r="AC49" s="444"/>
      <c r="AD49" s="444"/>
      <c r="AE49" s="445"/>
      <c r="AF49" s="424">
        <f>ROUNDDOWN(T49*Y49,0)</f>
        <v>0</v>
      </c>
      <c r="AG49" s="425"/>
      <c r="AH49" s="425"/>
      <c r="AI49" s="425"/>
      <c r="AJ49" s="425"/>
      <c r="AK49" s="425"/>
      <c r="AL49" s="426"/>
    </row>
    <row r="50" spans="4:38" ht="18" customHeight="1" hidden="1">
      <c r="D50" s="437"/>
      <c r="E50" s="438"/>
      <c r="F50" s="446"/>
      <c r="G50" s="447"/>
      <c r="H50" s="447"/>
      <c r="I50" s="447"/>
      <c r="J50" s="447"/>
      <c r="K50" s="447"/>
      <c r="L50" s="447"/>
      <c r="M50" s="447"/>
      <c r="N50" s="447"/>
      <c r="O50" s="448"/>
      <c r="P50" s="79"/>
      <c r="Q50" s="391"/>
      <c r="R50" s="439"/>
      <c r="S50" s="392"/>
      <c r="T50" s="440"/>
      <c r="U50" s="441"/>
      <c r="V50" s="441"/>
      <c r="W50" s="441"/>
      <c r="X50" s="442"/>
      <c r="Y50" s="443"/>
      <c r="Z50" s="444"/>
      <c r="AA50" s="444"/>
      <c r="AB50" s="444"/>
      <c r="AC50" s="444"/>
      <c r="AD50" s="444"/>
      <c r="AE50" s="445"/>
      <c r="AF50" s="424">
        <f>ROUNDDOWN(T50*Y50,0)</f>
        <v>0</v>
      </c>
      <c r="AG50" s="425"/>
      <c r="AH50" s="425"/>
      <c r="AI50" s="425"/>
      <c r="AJ50" s="425"/>
      <c r="AK50" s="425"/>
      <c r="AL50" s="426"/>
    </row>
    <row r="51" spans="4:38" ht="18" customHeight="1" hidden="1">
      <c r="D51" s="437"/>
      <c r="E51" s="438"/>
      <c r="F51" s="446"/>
      <c r="G51" s="447"/>
      <c r="H51" s="447"/>
      <c r="I51" s="447"/>
      <c r="J51" s="447"/>
      <c r="K51" s="447"/>
      <c r="L51" s="447"/>
      <c r="M51" s="447"/>
      <c r="N51" s="447"/>
      <c r="O51" s="448"/>
      <c r="P51" s="79"/>
      <c r="Q51" s="391"/>
      <c r="R51" s="439"/>
      <c r="S51" s="392"/>
      <c r="T51" s="440"/>
      <c r="U51" s="441"/>
      <c r="V51" s="441"/>
      <c r="W51" s="441"/>
      <c r="X51" s="442"/>
      <c r="Y51" s="443"/>
      <c r="Z51" s="444"/>
      <c r="AA51" s="444"/>
      <c r="AB51" s="444"/>
      <c r="AC51" s="444"/>
      <c r="AD51" s="444"/>
      <c r="AE51" s="445"/>
      <c r="AF51" s="424">
        <f>ROUNDDOWN(T51*Y51,0)</f>
        <v>0</v>
      </c>
      <c r="AG51" s="425"/>
      <c r="AH51" s="425"/>
      <c r="AI51" s="425"/>
      <c r="AJ51" s="425"/>
      <c r="AK51" s="425"/>
      <c r="AL51" s="426"/>
    </row>
    <row r="52" spans="4:38" ht="18" customHeight="1" hidden="1">
      <c r="D52" s="437"/>
      <c r="E52" s="438"/>
      <c r="F52" s="446"/>
      <c r="G52" s="447"/>
      <c r="H52" s="447"/>
      <c r="I52" s="447"/>
      <c r="J52" s="447"/>
      <c r="K52" s="447"/>
      <c r="L52" s="447"/>
      <c r="M52" s="447"/>
      <c r="N52" s="447"/>
      <c r="O52" s="448"/>
      <c r="P52" s="79"/>
      <c r="Q52" s="391"/>
      <c r="R52" s="439"/>
      <c r="S52" s="392"/>
      <c r="T52" s="440"/>
      <c r="U52" s="441"/>
      <c r="V52" s="441"/>
      <c r="W52" s="441"/>
      <c r="X52" s="442"/>
      <c r="Y52" s="443"/>
      <c r="Z52" s="444"/>
      <c r="AA52" s="444"/>
      <c r="AB52" s="444"/>
      <c r="AC52" s="444"/>
      <c r="AD52" s="444"/>
      <c r="AE52" s="445"/>
      <c r="AF52" s="424">
        <f>ROUNDDOWN(T52*Y52,0)</f>
        <v>0</v>
      </c>
      <c r="AG52" s="425"/>
      <c r="AH52" s="425"/>
      <c r="AI52" s="425"/>
      <c r="AJ52" s="425"/>
      <c r="AK52" s="425"/>
      <c r="AL52" s="426"/>
    </row>
    <row r="53" spans="4:38" ht="18" customHeight="1" hidden="1">
      <c r="D53" s="437"/>
      <c r="E53" s="438"/>
      <c r="F53" s="446"/>
      <c r="G53" s="447"/>
      <c r="H53" s="447"/>
      <c r="I53" s="447"/>
      <c r="J53" s="447"/>
      <c r="K53" s="447"/>
      <c r="L53" s="447"/>
      <c r="M53" s="447"/>
      <c r="N53" s="447"/>
      <c r="O53" s="448"/>
      <c r="P53" s="79"/>
      <c r="Q53" s="391"/>
      <c r="R53" s="439"/>
      <c r="S53" s="392"/>
      <c r="T53" s="440"/>
      <c r="U53" s="441"/>
      <c r="V53" s="441"/>
      <c r="W53" s="441"/>
      <c r="X53" s="442"/>
      <c r="Y53" s="443"/>
      <c r="Z53" s="444"/>
      <c r="AA53" s="444"/>
      <c r="AB53" s="444"/>
      <c r="AC53" s="444"/>
      <c r="AD53" s="444"/>
      <c r="AE53" s="445"/>
      <c r="AF53" s="424">
        <f aca="true" t="shared" si="1" ref="AF50:AF72">ROUNDDOWN(T53*Y53,0)</f>
        <v>0</v>
      </c>
      <c r="AG53" s="425"/>
      <c r="AH53" s="425"/>
      <c r="AI53" s="425"/>
      <c r="AJ53" s="425"/>
      <c r="AK53" s="425"/>
      <c r="AL53" s="426"/>
    </row>
    <row r="54" spans="4:38" ht="18" customHeight="1" hidden="1">
      <c r="D54" s="437"/>
      <c r="E54" s="438"/>
      <c r="F54" s="446"/>
      <c r="G54" s="447"/>
      <c r="H54" s="447"/>
      <c r="I54" s="447"/>
      <c r="J54" s="447"/>
      <c r="K54" s="447"/>
      <c r="L54" s="447"/>
      <c r="M54" s="447"/>
      <c r="N54" s="447"/>
      <c r="O54" s="448"/>
      <c r="P54" s="79"/>
      <c r="Q54" s="391"/>
      <c r="R54" s="439"/>
      <c r="S54" s="392"/>
      <c r="T54" s="440"/>
      <c r="U54" s="441"/>
      <c r="V54" s="441"/>
      <c r="W54" s="441"/>
      <c r="X54" s="442"/>
      <c r="Y54" s="443"/>
      <c r="Z54" s="444"/>
      <c r="AA54" s="444"/>
      <c r="AB54" s="444"/>
      <c r="AC54" s="444"/>
      <c r="AD54" s="444"/>
      <c r="AE54" s="445"/>
      <c r="AF54" s="424">
        <f>ROUNDDOWN(T54*Y54,0)</f>
        <v>0</v>
      </c>
      <c r="AG54" s="425"/>
      <c r="AH54" s="425"/>
      <c r="AI54" s="425"/>
      <c r="AJ54" s="425"/>
      <c r="AK54" s="425"/>
      <c r="AL54" s="426"/>
    </row>
    <row r="55" spans="4:38" ht="18" customHeight="1" hidden="1">
      <c r="D55" s="437"/>
      <c r="E55" s="438"/>
      <c r="F55" s="446"/>
      <c r="G55" s="447"/>
      <c r="H55" s="447"/>
      <c r="I55" s="447"/>
      <c r="J55" s="447"/>
      <c r="K55" s="447"/>
      <c r="L55" s="447"/>
      <c r="M55" s="447"/>
      <c r="N55" s="447"/>
      <c r="O55" s="448"/>
      <c r="P55" s="79"/>
      <c r="Q55" s="391"/>
      <c r="R55" s="439"/>
      <c r="S55" s="392"/>
      <c r="T55" s="440"/>
      <c r="U55" s="441"/>
      <c r="V55" s="441"/>
      <c r="W55" s="441"/>
      <c r="X55" s="442"/>
      <c r="Y55" s="443"/>
      <c r="Z55" s="444"/>
      <c r="AA55" s="444"/>
      <c r="AB55" s="444"/>
      <c r="AC55" s="444"/>
      <c r="AD55" s="444"/>
      <c r="AE55" s="445"/>
      <c r="AF55" s="424">
        <f t="shared" si="1"/>
        <v>0</v>
      </c>
      <c r="AG55" s="425"/>
      <c r="AH55" s="425"/>
      <c r="AI55" s="425"/>
      <c r="AJ55" s="425"/>
      <c r="AK55" s="425"/>
      <c r="AL55" s="426"/>
    </row>
    <row r="56" spans="4:38" ht="18" customHeight="1" hidden="1">
      <c r="D56" s="437"/>
      <c r="E56" s="438"/>
      <c r="F56" s="446"/>
      <c r="G56" s="447"/>
      <c r="H56" s="447"/>
      <c r="I56" s="447"/>
      <c r="J56" s="447"/>
      <c r="K56" s="447"/>
      <c r="L56" s="447"/>
      <c r="M56" s="447"/>
      <c r="N56" s="447"/>
      <c r="O56" s="448"/>
      <c r="P56" s="79"/>
      <c r="Q56" s="391"/>
      <c r="R56" s="439"/>
      <c r="S56" s="392"/>
      <c r="T56" s="440"/>
      <c r="U56" s="441"/>
      <c r="V56" s="441"/>
      <c r="W56" s="441"/>
      <c r="X56" s="442"/>
      <c r="Y56" s="443"/>
      <c r="Z56" s="444"/>
      <c r="AA56" s="444"/>
      <c r="AB56" s="444"/>
      <c r="AC56" s="444"/>
      <c r="AD56" s="444"/>
      <c r="AE56" s="445"/>
      <c r="AF56" s="424">
        <f t="shared" si="1"/>
        <v>0</v>
      </c>
      <c r="AG56" s="425"/>
      <c r="AH56" s="425"/>
      <c r="AI56" s="425"/>
      <c r="AJ56" s="425"/>
      <c r="AK56" s="425"/>
      <c r="AL56" s="426"/>
    </row>
    <row r="57" spans="4:38" ht="18" customHeight="1" hidden="1">
      <c r="D57" s="437"/>
      <c r="E57" s="438"/>
      <c r="F57" s="446"/>
      <c r="G57" s="447"/>
      <c r="H57" s="447"/>
      <c r="I57" s="447"/>
      <c r="J57" s="447"/>
      <c r="K57" s="447"/>
      <c r="L57" s="447"/>
      <c r="M57" s="447"/>
      <c r="N57" s="447"/>
      <c r="O57" s="448"/>
      <c r="P57" s="79"/>
      <c r="Q57" s="391"/>
      <c r="R57" s="439"/>
      <c r="S57" s="392"/>
      <c r="T57" s="440"/>
      <c r="U57" s="441"/>
      <c r="V57" s="441"/>
      <c r="W57" s="441"/>
      <c r="X57" s="442"/>
      <c r="Y57" s="443"/>
      <c r="Z57" s="444"/>
      <c r="AA57" s="444"/>
      <c r="AB57" s="444"/>
      <c r="AC57" s="444"/>
      <c r="AD57" s="444"/>
      <c r="AE57" s="445"/>
      <c r="AF57" s="424">
        <f t="shared" si="1"/>
        <v>0</v>
      </c>
      <c r="AG57" s="425"/>
      <c r="AH57" s="425"/>
      <c r="AI57" s="425"/>
      <c r="AJ57" s="425"/>
      <c r="AK57" s="425"/>
      <c r="AL57" s="426"/>
    </row>
    <row r="58" spans="4:38" ht="18" customHeight="1" hidden="1">
      <c r="D58" s="437"/>
      <c r="E58" s="438"/>
      <c r="F58" s="446"/>
      <c r="G58" s="447"/>
      <c r="H58" s="447"/>
      <c r="I58" s="447"/>
      <c r="J58" s="447"/>
      <c r="K58" s="447"/>
      <c r="L58" s="447"/>
      <c r="M58" s="447"/>
      <c r="N58" s="447"/>
      <c r="O58" s="448"/>
      <c r="P58" s="79"/>
      <c r="Q58" s="391"/>
      <c r="R58" s="439"/>
      <c r="S58" s="392"/>
      <c r="T58" s="440"/>
      <c r="U58" s="441"/>
      <c r="V58" s="441"/>
      <c r="W58" s="441"/>
      <c r="X58" s="442"/>
      <c r="Y58" s="443"/>
      <c r="Z58" s="444"/>
      <c r="AA58" s="444"/>
      <c r="AB58" s="444"/>
      <c r="AC58" s="444"/>
      <c r="AD58" s="444"/>
      <c r="AE58" s="445"/>
      <c r="AF58" s="424">
        <f t="shared" si="1"/>
        <v>0</v>
      </c>
      <c r="AG58" s="425"/>
      <c r="AH58" s="425"/>
      <c r="AI58" s="425"/>
      <c r="AJ58" s="425"/>
      <c r="AK58" s="425"/>
      <c r="AL58" s="426"/>
    </row>
    <row r="59" spans="4:38" ht="18" customHeight="1" hidden="1">
      <c r="D59" s="437"/>
      <c r="E59" s="438"/>
      <c r="F59" s="446"/>
      <c r="G59" s="447"/>
      <c r="H59" s="447"/>
      <c r="I59" s="447"/>
      <c r="J59" s="447"/>
      <c r="K59" s="447"/>
      <c r="L59" s="447"/>
      <c r="M59" s="447"/>
      <c r="N59" s="447"/>
      <c r="O59" s="448"/>
      <c r="P59" s="79"/>
      <c r="Q59" s="391"/>
      <c r="R59" s="439"/>
      <c r="S59" s="392"/>
      <c r="T59" s="440"/>
      <c r="U59" s="441"/>
      <c r="V59" s="441"/>
      <c r="W59" s="441"/>
      <c r="X59" s="442"/>
      <c r="Y59" s="443"/>
      <c r="Z59" s="444"/>
      <c r="AA59" s="444"/>
      <c r="AB59" s="444"/>
      <c r="AC59" s="444"/>
      <c r="AD59" s="444"/>
      <c r="AE59" s="445"/>
      <c r="AF59" s="424">
        <f t="shared" si="1"/>
        <v>0</v>
      </c>
      <c r="AG59" s="425"/>
      <c r="AH59" s="425"/>
      <c r="AI59" s="425"/>
      <c r="AJ59" s="425"/>
      <c r="AK59" s="425"/>
      <c r="AL59" s="426"/>
    </row>
    <row r="60" spans="4:38" ht="18" customHeight="1" hidden="1">
      <c r="D60" s="437"/>
      <c r="E60" s="438"/>
      <c r="F60" s="446"/>
      <c r="G60" s="447"/>
      <c r="H60" s="447"/>
      <c r="I60" s="447"/>
      <c r="J60" s="447"/>
      <c r="K60" s="447"/>
      <c r="L60" s="447"/>
      <c r="M60" s="447"/>
      <c r="N60" s="447"/>
      <c r="O60" s="448"/>
      <c r="P60" s="79"/>
      <c r="Q60" s="391"/>
      <c r="R60" s="439"/>
      <c r="S60" s="392"/>
      <c r="T60" s="440"/>
      <c r="U60" s="441"/>
      <c r="V60" s="441"/>
      <c r="W60" s="441"/>
      <c r="X60" s="442"/>
      <c r="Y60" s="443"/>
      <c r="Z60" s="444"/>
      <c r="AA60" s="444"/>
      <c r="AB60" s="444"/>
      <c r="AC60" s="444"/>
      <c r="AD60" s="444"/>
      <c r="AE60" s="445"/>
      <c r="AF60" s="424">
        <f t="shared" si="1"/>
        <v>0</v>
      </c>
      <c r="AG60" s="425"/>
      <c r="AH60" s="425"/>
      <c r="AI60" s="425"/>
      <c r="AJ60" s="425"/>
      <c r="AK60" s="425"/>
      <c r="AL60" s="426"/>
    </row>
    <row r="61" spans="4:38" ht="18" customHeight="1" hidden="1">
      <c r="D61" s="437"/>
      <c r="E61" s="438"/>
      <c r="F61" s="446"/>
      <c r="G61" s="447"/>
      <c r="H61" s="447"/>
      <c r="I61" s="447"/>
      <c r="J61" s="447"/>
      <c r="K61" s="447"/>
      <c r="L61" s="447"/>
      <c r="M61" s="447"/>
      <c r="N61" s="447"/>
      <c r="O61" s="448"/>
      <c r="P61" s="79"/>
      <c r="Q61" s="391"/>
      <c r="R61" s="439"/>
      <c r="S61" s="392"/>
      <c r="T61" s="440"/>
      <c r="U61" s="441"/>
      <c r="V61" s="441"/>
      <c r="W61" s="441"/>
      <c r="X61" s="442"/>
      <c r="Y61" s="443"/>
      <c r="Z61" s="444"/>
      <c r="AA61" s="444"/>
      <c r="AB61" s="444"/>
      <c r="AC61" s="444"/>
      <c r="AD61" s="444"/>
      <c r="AE61" s="445"/>
      <c r="AF61" s="424">
        <f t="shared" si="1"/>
        <v>0</v>
      </c>
      <c r="AG61" s="425"/>
      <c r="AH61" s="425"/>
      <c r="AI61" s="425"/>
      <c r="AJ61" s="425"/>
      <c r="AK61" s="425"/>
      <c r="AL61" s="426"/>
    </row>
    <row r="62" spans="4:38" ht="18" customHeight="1" hidden="1">
      <c r="D62" s="437"/>
      <c r="E62" s="438"/>
      <c r="F62" s="446"/>
      <c r="G62" s="447"/>
      <c r="H62" s="447"/>
      <c r="I62" s="447"/>
      <c r="J62" s="447"/>
      <c r="K62" s="447"/>
      <c r="L62" s="447"/>
      <c r="M62" s="447"/>
      <c r="N62" s="447"/>
      <c r="O62" s="448"/>
      <c r="P62" s="79"/>
      <c r="Q62" s="391"/>
      <c r="R62" s="439"/>
      <c r="S62" s="392"/>
      <c r="T62" s="440"/>
      <c r="U62" s="441"/>
      <c r="V62" s="441"/>
      <c r="W62" s="441"/>
      <c r="X62" s="442"/>
      <c r="Y62" s="443"/>
      <c r="Z62" s="444"/>
      <c r="AA62" s="444"/>
      <c r="AB62" s="444"/>
      <c r="AC62" s="444"/>
      <c r="AD62" s="444"/>
      <c r="AE62" s="445"/>
      <c r="AF62" s="424">
        <f t="shared" si="1"/>
        <v>0</v>
      </c>
      <c r="AG62" s="425"/>
      <c r="AH62" s="425"/>
      <c r="AI62" s="425"/>
      <c r="AJ62" s="425"/>
      <c r="AK62" s="425"/>
      <c r="AL62" s="426"/>
    </row>
    <row r="63" spans="4:38" ht="18" customHeight="1" hidden="1">
      <c r="D63" s="437"/>
      <c r="E63" s="438"/>
      <c r="F63" s="446"/>
      <c r="G63" s="447"/>
      <c r="H63" s="447"/>
      <c r="I63" s="447"/>
      <c r="J63" s="447"/>
      <c r="K63" s="447"/>
      <c r="L63" s="447"/>
      <c r="M63" s="447"/>
      <c r="N63" s="447"/>
      <c r="O63" s="448"/>
      <c r="P63" s="79"/>
      <c r="Q63" s="391"/>
      <c r="R63" s="439"/>
      <c r="S63" s="392"/>
      <c r="T63" s="440"/>
      <c r="U63" s="441"/>
      <c r="V63" s="441"/>
      <c r="W63" s="441"/>
      <c r="X63" s="442"/>
      <c r="Y63" s="443"/>
      <c r="Z63" s="444"/>
      <c r="AA63" s="444"/>
      <c r="AB63" s="444"/>
      <c r="AC63" s="444"/>
      <c r="AD63" s="444"/>
      <c r="AE63" s="445"/>
      <c r="AF63" s="424">
        <f t="shared" si="1"/>
        <v>0</v>
      </c>
      <c r="AG63" s="425"/>
      <c r="AH63" s="425"/>
      <c r="AI63" s="425"/>
      <c r="AJ63" s="425"/>
      <c r="AK63" s="425"/>
      <c r="AL63" s="426"/>
    </row>
    <row r="64" spans="4:38" ht="18" customHeight="1" hidden="1">
      <c r="D64" s="437"/>
      <c r="E64" s="438"/>
      <c r="F64" s="446"/>
      <c r="G64" s="447"/>
      <c r="H64" s="447"/>
      <c r="I64" s="447"/>
      <c r="J64" s="447"/>
      <c r="K64" s="447"/>
      <c r="L64" s="447"/>
      <c r="M64" s="447"/>
      <c r="N64" s="447"/>
      <c r="O64" s="448"/>
      <c r="P64" s="79"/>
      <c r="Q64" s="391"/>
      <c r="R64" s="439"/>
      <c r="S64" s="392"/>
      <c r="T64" s="440"/>
      <c r="U64" s="441"/>
      <c r="V64" s="441"/>
      <c r="W64" s="441"/>
      <c r="X64" s="442"/>
      <c r="Y64" s="443"/>
      <c r="Z64" s="444"/>
      <c r="AA64" s="444"/>
      <c r="AB64" s="444"/>
      <c r="AC64" s="444"/>
      <c r="AD64" s="444"/>
      <c r="AE64" s="445"/>
      <c r="AF64" s="424">
        <f t="shared" si="1"/>
        <v>0</v>
      </c>
      <c r="AG64" s="425"/>
      <c r="AH64" s="425"/>
      <c r="AI64" s="425"/>
      <c r="AJ64" s="425"/>
      <c r="AK64" s="425"/>
      <c r="AL64" s="426"/>
    </row>
    <row r="65" spans="4:38" ht="18" customHeight="1" hidden="1">
      <c r="D65" s="437"/>
      <c r="E65" s="438"/>
      <c r="F65" s="446"/>
      <c r="G65" s="447"/>
      <c r="H65" s="447"/>
      <c r="I65" s="447"/>
      <c r="J65" s="447"/>
      <c r="K65" s="447"/>
      <c r="L65" s="447"/>
      <c r="M65" s="447"/>
      <c r="N65" s="447"/>
      <c r="O65" s="448"/>
      <c r="P65" s="79"/>
      <c r="Q65" s="391"/>
      <c r="R65" s="439"/>
      <c r="S65" s="392"/>
      <c r="T65" s="440"/>
      <c r="U65" s="441"/>
      <c r="V65" s="441"/>
      <c r="W65" s="441"/>
      <c r="X65" s="442"/>
      <c r="Y65" s="443"/>
      <c r="Z65" s="444"/>
      <c r="AA65" s="444"/>
      <c r="AB65" s="444"/>
      <c r="AC65" s="444"/>
      <c r="AD65" s="444"/>
      <c r="AE65" s="445"/>
      <c r="AF65" s="424">
        <f t="shared" si="1"/>
        <v>0</v>
      </c>
      <c r="AG65" s="425"/>
      <c r="AH65" s="425"/>
      <c r="AI65" s="425"/>
      <c r="AJ65" s="425"/>
      <c r="AK65" s="425"/>
      <c r="AL65" s="426"/>
    </row>
    <row r="66" spans="4:38" ht="18" customHeight="1" hidden="1">
      <c r="D66" s="437"/>
      <c r="E66" s="438"/>
      <c r="F66" s="446"/>
      <c r="G66" s="447"/>
      <c r="H66" s="447"/>
      <c r="I66" s="447"/>
      <c r="J66" s="447"/>
      <c r="K66" s="447"/>
      <c r="L66" s="447"/>
      <c r="M66" s="447"/>
      <c r="N66" s="447"/>
      <c r="O66" s="448"/>
      <c r="P66" s="79"/>
      <c r="Q66" s="391"/>
      <c r="R66" s="439"/>
      <c r="S66" s="392"/>
      <c r="T66" s="440"/>
      <c r="U66" s="441"/>
      <c r="V66" s="441"/>
      <c r="W66" s="441"/>
      <c r="X66" s="442"/>
      <c r="Y66" s="443"/>
      <c r="Z66" s="444"/>
      <c r="AA66" s="444"/>
      <c r="AB66" s="444"/>
      <c r="AC66" s="444"/>
      <c r="AD66" s="444"/>
      <c r="AE66" s="445"/>
      <c r="AF66" s="424">
        <f t="shared" si="1"/>
        <v>0</v>
      </c>
      <c r="AG66" s="425"/>
      <c r="AH66" s="425"/>
      <c r="AI66" s="425"/>
      <c r="AJ66" s="425"/>
      <c r="AK66" s="425"/>
      <c r="AL66" s="426"/>
    </row>
    <row r="67" spans="4:38" ht="18" customHeight="1" hidden="1">
      <c r="D67" s="437"/>
      <c r="E67" s="438"/>
      <c r="F67" s="446"/>
      <c r="G67" s="447"/>
      <c r="H67" s="447"/>
      <c r="I67" s="447"/>
      <c r="J67" s="447"/>
      <c r="K67" s="447"/>
      <c r="L67" s="447"/>
      <c r="M67" s="447"/>
      <c r="N67" s="447"/>
      <c r="O67" s="448"/>
      <c r="P67" s="79"/>
      <c r="Q67" s="391"/>
      <c r="R67" s="439"/>
      <c r="S67" s="392"/>
      <c r="T67" s="440"/>
      <c r="U67" s="441"/>
      <c r="V67" s="441"/>
      <c r="W67" s="441"/>
      <c r="X67" s="442"/>
      <c r="Y67" s="443"/>
      <c r="Z67" s="444"/>
      <c r="AA67" s="444"/>
      <c r="AB67" s="444"/>
      <c r="AC67" s="444"/>
      <c r="AD67" s="444"/>
      <c r="AE67" s="445"/>
      <c r="AF67" s="424">
        <f t="shared" si="1"/>
        <v>0</v>
      </c>
      <c r="AG67" s="425"/>
      <c r="AH67" s="425"/>
      <c r="AI67" s="425"/>
      <c r="AJ67" s="425"/>
      <c r="AK67" s="425"/>
      <c r="AL67" s="426"/>
    </row>
    <row r="68" spans="4:38" ht="18" customHeight="1" hidden="1">
      <c r="D68" s="437"/>
      <c r="E68" s="438"/>
      <c r="F68" s="446"/>
      <c r="G68" s="447"/>
      <c r="H68" s="447"/>
      <c r="I68" s="447"/>
      <c r="J68" s="447"/>
      <c r="K68" s="447"/>
      <c r="L68" s="447"/>
      <c r="M68" s="447"/>
      <c r="N68" s="447"/>
      <c r="O68" s="448"/>
      <c r="P68" s="79"/>
      <c r="Q68" s="391"/>
      <c r="R68" s="439"/>
      <c r="S68" s="392"/>
      <c r="T68" s="440"/>
      <c r="U68" s="441"/>
      <c r="V68" s="441"/>
      <c r="W68" s="441"/>
      <c r="X68" s="442"/>
      <c r="Y68" s="443"/>
      <c r="Z68" s="444"/>
      <c r="AA68" s="444"/>
      <c r="AB68" s="444"/>
      <c r="AC68" s="444"/>
      <c r="AD68" s="444"/>
      <c r="AE68" s="445"/>
      <c r="AF68" s="424">
        <f t="shared" si="1"/>
        <v>0</v>
      </c>
      <c r="AG68" s="425"/>
      <c r="AH68" s="425"/>
      <c r="AI68" s="425"/>
      <c r="AJ68" s="425"/>
      <c r="AK68" s="425"/>
      <c r="AL68" s="426"/>
    </row>
    <row r="69" spans="4:38" ht="18" customHeight="1" hidden="1">
      <c r="D69" s="437"/>
      <c r="E69" s="438"/>
      <c r="F69" s="446"/>
      <c r="G69" s="447"/>
      <c r="H69" s="447"/>
      <c r="I69" s="447"/>
      <c r="J69" s="447"/>
      <c r="K69" s="447"/>
      <c r="L69" s="447"/>
      <c r="M69" s="447"/>
      <c r="N69" s="447"/>
      <c r="O69" s="448"/>
      <c r="P69" s="79"/>
      <c r="Q69" s="391"/>
      <c r="R69" s="439"/>
      <c r="S69" s="392"/>
      <c r="T69" s="440"/>
      <c r="U69" s="441"/>
      <c r="V69" s="441"/>
      <c r="W69" s="441"/>
      <c r="X69" s="442"/>
      <c r="Y69" s="443"/>
      <c r="Z69" s="444"/>
      <c r="AA69" s="444"/>
      <c r="AB69" s="444"/>
      <c r="AC69" s="444"/>
      <c r="AD69" s="444"/>
      <c r="AE69" s="445"/>
      <c r="AF69" s="424">
        <f t="shared" si="1"/>
        <v>0</v>
      </c>
      <c r="AG69" s="425"/>
      <c r="AH69" s="425"/>
      <c r="AI69" s="425"/>
      <c r="AJ69" s="425"/>
      <c r="AK69" s="425"/>
      <c r="AL69" s="426"/>
    </row>
    <row r="70" spans="4:38" ht="18" customHeight="1" hidden="1">
      <c r="D70" s="437"/>
      <c r="E70" s="438"/>
      <c r="F70" s="446"/>
      <c r="G70" s="447"/>
      <c r="H70" s="447"/>
      <c r="I70" s="447"/>
      <c r="J70" s="447"/>
      <c r="K70" s="447"/>
      <c r="L70" s="447"/>
      <c r="M70" s="447"/>
      <c r="N70" s="447"/>
      <c r="O70" s="448"/>
      <c r="P70" s="79"/>
      <c r="Q70" s="391"/>
      <c r="R70" s="439"/>
      <c r="S70" s="392"/>
      <c r="T70" s="440"/>
      <c r="U70" s="441"/>
      <c r="V70" s="441"/>
      <c r="W70" s="441"/>
      <c r="X70" s="442"/>
      <c r="Y70" s="443"/>
      <c r="Z70" s="444"/>
      <c r="AA70" s="444"/>
      <c r="AB70" s="444"/>
      <c r="AC70" s="444"/>
      <c r="AD70" s="444"/>
      <c r="AE70" s="445"/>
      <c r="AF70" s="424">
        <f t="shared" si="1"/>
        <v>0</v>
      </c>
      <c r="AG70" s="425"/>
      <c r="AH70" s="425"/>
      <c r="AI70" s="425"/>
      <c r="AJ70" s="425"/>
      <c r="AK70" s="425"/>
      <c r="AL70" s="426"/>
    </row>
    <row r="71" spans="4:38" ht="18" customHeight="1" hidden="1">
      <c r="D71" s="437"/>
      <c r="E71" s="438"/>
      <c r="F71" s="446"/>
      <c r="G71" s="447"/>
      <c r="H71" s="447"/>
      <c r="I71" s="447"/>
      <c r="J71" s="447"/>
      <c r="K71" s="447"/>
      <c r="L71" s="447"/>
      <c r="M71" s="447"/>
      <c r="N71" s="447"/>
      <c r="O71" s="448"/>
      <c r="P71" s="79"/>
      <c r="Q71" s="391"/>
      <c r="R71" s="439"/>
      <c r="S71" s="392"/>
      <c r="T71" s="440"/>
      <c r="U71" s="441"/>
      <c r="V71" s="441"/>
      <c r="W71" s="441"/>
      <c r="X71" s="442"/>
      <c r="Y71" s="443"/>
      <c r="Z71" s="444"/>
      <c r="AA71" s="444"/>
      <c r="AB71" s="444"/>
      <c r="AC71" s="444"/>
      <c r="AD71" s="444"/>
      <c r="AE71" s="445"/>
      <c r="AF71" s="424">
        <f t="shared" si="1"/>
        <v>0</v>
      </c>
      <c r="AG71" s="425"/>
      <c r="AH71" s="425"/>
      <c r="AI71" s="425"/>
      <c r="AJ71" s="425"/>
      <c r="AK71" s="425"/>
      <c r="AL71" s="426"/>
    </row>
    <row r="72" spans="4:38" ht="18" customHeight="1" hidden="1" thickBot="1">
      <c r="D72" s="471"/>
      <c r="E72" s="472"/>
      <c r="F72" s="473"/>
      <c r="G72" s="474"/>
      <c r="H72" s="474"/>
      <c r="I72" s="474"/>
      <c r="J72" s="474"/>
      <c r="K72" s="474"/>
      <c r="L72" s="474"/>
      <c r="M72" s="474"/>
      <c r="N72" s="474"/>
      <c r="O72" s="475"/>
      <c r="P72" s="80"/>
      <c r="Q72" s="476"/>
      <c r="R72" s="477"/>
      <c r="S72" s="478"/>
      <c r="T72" s="479"/>
      <c r="U72" s="480"/>
      <c r="V72" s="480"/>
      <c r="W72" s="480"/>
      <c r="X72" s="481"/>
      <c r="Y72" s="451"/>
      <c r="Z72" s="452"/>
      <c r="AA72" s="452"/>
      <c r="AB72" s="452"/>
      <c r="AC72" s="452"/>
      <c r="AD72" s="452"/>
      <c r="AE72" s="453"/>
      <c r="AF72" s="468">
        <f t="shared" si="1"/>
        <v>0</v>
      </c>
      <c r="AG72" s="469"/>
      <c r="AH72" s="469"/>
      <c r="AI72" s="469"/>
      <c r="AJ72" s="469"/>
      <c r="AK72" s="469"/>
      <c r="AL72" s="470"/>
    </row>
  </sheetData>
  <sheetProtection sheet="1" selectLockedCells="1"/>
  <mergeCells count="330">
    <mergeCell ref="AF72:AL72"/>
    <mergeCell ref="F49:O49"/>
    <mergeCell ref="D49:E49"/>
    <mergeCell ref="Q49:S49"/>
    <mergeCell ref="T49:X49"/>
    <mergeCell ref="Y49:AE49"/>
    <mergeCell ref="D72:E72"/>
    <mergeCell ref="F72:O72"/>
    <mergeCell ref="Q72:S72"/>
    <mergeCell ref="T72:X72"/>
    <mergeCell ref="Y72:AE72"/>
    <mergeCell ref="D41:J41"/>
    <mergeCell ref="D43:G43"/>
    <mergeCell ref="H43:R43"/>
    <mergeCell ref="S43:V43"/>
    <mergeCell ref="D44:G45"/>
    <mergeCell ref="H44:R45"/>
    <mergeCell ref="S44:V45"/>
    <mergeCell ref="Y70:AE70"/>
    <mergeCell ref="D68:E68"/>
    <mergeCell ref="G37:I39"/>
    <mergeCell ref="J37:L37"/>
    <mergeCell ref="M37:P37"/>
    <mergeCell ref="Q37:S39"/>
    <mergeCell ref="J38:L38"/>
    <mergeCell ref="J39:L39"/>
    <mergeCell ref="M39:P39"/>
    <mergeCell ref="P33:R33"/>
    <mergeCell ref="K34:L34"/>
    <mergeCell ref="M34:O34"/>
    <mergeCell ref="P34:R34"/>
    <mergeCell ref="K35:L35"/>
    <mergeCell ref="M35:O35"/>
    <mergeCell ref="P35:R35"/>
    <mergeCell ref="K28:L28"/>
    <mergeCell ref="K31:L31"/>
    <mergeCell ref="M31:O31"/>
    <mergeCell ref="P31:R31"/>
    <mergeCell ref="K32:L32"/>
    <mergeCell ref="M32:O32"/>
    <mergeCell ref="P32:R32"/>
    <mergeCell ref="K29:L29"/>
    <mergeCell ref="M29:O29"/>
    <mergeCell ref="P29:R29"/>
    <mergeCell ref="K30:L30"/>
    <mergeCell ref="M30:O30"/>
    <mergeCell ref="P30:R30"/>
    <mergeCell ref="AB16:AC16"/>
    <mergeCell ref="AD16:AH16"/>
    <mergeCell ref="AI16:AJ16"/>
    <mergeCell ref="K27:L27"/>
    <mergeCell ref="M27:O27"/>
    <mergeCell ref="P27:R27"/>
    <mergeCell ref="S30:W30"/>
    <mergeCell ref="AK16:AN16"/>
    <mergeCell ref="K26:L26"/>
    <mergeCell ref="M26:O26"/>
    <mergeCell ref="P26:R26"/>
    <mergeCell ref="AG26:AJ26"/>
    <mergeCell ref="AK26:AN26"/>
    <mergeCell ref="X26:AB26"/>
    <mergeCell ref="AC26:AF26"/>
    <mergeCell ref="B11:E12"/>
    <mergeCell ref="F11:P12"/>
    <mergeCell ref="Q11:T12"/>
    <mergeCell ref="B17:F17"/>
    <mergeCell ref="AL5:AN7"/>
    <mergeCell ref="AB10:AD10"/>
    <mergeCell ref="AE10:AN10"/>
    <mergeCell ref="AC11:AF11"/>
    <mergeCell ref="B6:H6"/>
    <mergeCell ref="B7:D7"/>
    <mergeCell ref="E7:H7"/>
    <mergeCell ref="D71:E71"/>
    <mergeCell ref="Q71:S71"/>
    <mergeCell ref="T71:X71"/>
    <mergeCell ref="Y71:AE71"/>
    <mergeCell ref="AF71:AL71"/>
    <mergeCell ref="F71:O71"/>
    <mergeCell ref="D70:E70"/>
    <mergeCell ref="Q70:S70"/>
    <mergeCell ref="T70:X70"/>
    <mergeCell ref="AF70:AL70"/>
    <mergeCell ref="F70:O70"/>
    <mergeCell ref="D69:E69"/>
    <mergeCell ref="Q69:S69"/>
    <mergeCell ref="T69:X69"/>
    <mergeCell ref="Y69:AE69"/>
    <mergeCell ref="AF69:AL69"/>
    <mergeCell ref="F69:O69"/>
    <mergeCell ref="Q68:S68"/>
    <mergeCell ref="T68:X68"/>
    <mergeCell ref="Y68:AE68"/>
    <mergeCell ref="AF68:AL68"/>
    <mergeCell ref="F68:O68"/>
    <mergeCell ref="D67:E67"/>
    <mergeCell ref="Q67:S67"/>
    <mergeCell ref="T67:X67"/>
    <mergeCell ref="Y67:AE67"/>
    <mergeCell ref="AF67:AL67"/>
    <mergeCell ref="F67:O67"/>
    <mergeCell ref="D66:E66"/>
    <mergeCell ref="Q66:S66"/>
    <mergeCell ref="T66:X66"/>
    <mergeCell ref="Y66:AE66"/>
    <mergeCell ref="AF66:AL66"/>
    <mergeCell ref="F66:O66"/>
    <mergeCell ref="D65:E65"/>
    <mergeCell ref="Q65:S65"/>
    <mergeCell ref="T65:X65"/>
    <mergeCell ref="Y65:AE65"/>
    <mergeCell ref="AF65:AL65"/>
    <mergeCell ref="F65:O65"/>
    <mergeCell ref="D64:E64"/>
    <mergeCell ref="Q64:S64"/>
    <mergeCell ref="T64:X64"/>
    <mergeCell ref="Y64:AE64"/>
    <mergeCell ref="AF64:AL64"/>
    <mergeCell ref="F64:O64"/>
    <mergeCell ref="D63:E63"/>
    <mergeCell ref="Q63:S63"/>
    <mergeCell ref="T63:X63"/>
    <mergeCell ref="Y63:AE63"/>
    <mergeCell ref="AF63:AL63"/>
    <mergeCell ref="F63:O63"/>
    <mergeCell ref="D62:E62"/>
    <mergeCell ref="Q62:S62"/>
    <mergeCell ref="T62:X62"/>
    <mergeCell ref="Y62:AE62"/>
    <mergeCell ref="AF62:AL62"/>
    <mergeCell ref="F62:O62"/>
    <mergeCell ref="D61:E61"/>
    <mergeCell ref="Q61:S61"/>
    <mergeCell ref="T61:X61"/>
    <mergeCell ref="Y61:AE61"/>
    <mergeCell ref="AF61:AL61"/>
    <mergeCell ref="F61:O61"/>
    <mergeCell ref="D60:E60"/>
    <mergeCell ref="Q60:S60"/>
    <mergeCell ref="T60:X60"/>
    <mergeCell ref="Y60:AE60"/>
    <mergeCell ref="AF60:AL60"/>
    <mergeCell ref="F60:O60"/>
    <mergeCell ref="D59:E59"/>
    <mergeCell ref="Q59:S59"/>
    <mergeCell ref="T59:X59"/>
    <mergeCell ref="Y59:AE59"/>
    <mergeCell ref="AF59:AL59"/>
    <mergeCell ref="F59:O59"/>
    <mergeCell ref="D58:E58"/>
    <mergeCell ref="Q58:S58"/>
    <mergeCell ref="T58:X58"/>
    <mergeCell ref="Y58:AE58"/>
    <mergeCell ref="AF58:AL58"/>
    <mergeCell ref="F58:O58"/>
    <mergeCell ref="D57:E57"/>
    <mergeCell ref="Q57:S57"/>
    <mergeCell ref="T57:X57"/>
    <mergeCell ref="Y57:AE57"/>
    <mergeCell ref="AF57:AL57"/>
    <mergeCell ref="F57:O57"/>
    <mergeCell ref="D56:E56"/>
    <mergeCell ref="Q56:S56"/>
    <mergeCell ref="T56:X56"/>
    <mergeCell ref="Y56:AE56"/>
    <mergeCell ref="AF56:AL56"/>
    <mergeCell ref="F56:O56"/>
    <mergeCell ref="D55:E55"/>
    <mergeCell ref="Q55:S55"/>
    <mergeCell ref="T55:X55"/>
    <mergeCell ref="Y55:AE55"/>
    <mergeCell ref="AF55:AL55"/>
    <mergeCell ref="F55:O55"/>
    <mergeCell ref="D54:E54"/>
    <mergeCell ref="Q54:S54"/>
    <mergeCell ref="T54:X54"/>
    <mergeCell ref="Y54:AE54"/>
    <mergeCell ref="AF54:AL54"/>
    <mergeCell ref="F54:O54"/>
    <mergeCell ref="D53:E53"/>
    <mergeCell ref="Q53:S53"/>
    <mergeCell ref="T53:X53"/>
    <mergeCell ref="Y53:AE53"/>
    <mergeCell ref="AF53:AL53"/>
    <mergeCell ref="F53:O53"/>
    <mergeCell ref="D52:E52"/>
    <mergeCell ref="Q52:S52"/>
    <mergeCell ref="T52:X52"/>
    <mergeCell ref="Y52:AE52"/>
    <mergeCell ref="AF52:AL52"/>
    <mergeCell ref="F52:O52"/>
    <mergeCell ref="F50:O50"/>
    <mergeCell ref="D51:E51"/>
    <mergeCell ref="Q51:S51"/>
    <mergeCell ref="T51:X51"/>
    <mergeCell ref="Y51:AE51"/>
    <mergeCell ref="AF51:AL51"/>
    <mergeCell ref="F51:O51"/>
    <mergeCell ref="D48:E48"/>
    <mergeCell ref="Q48:S48"/>
    <mergeCell ref="T48:X48"/>
    <mergeCell ref="Y48:AE48"/>
    <mergeCell ref="AF48:AL48"/>
    <mergeCell ref="D50:E50"/>
    <mergeCell ref="Q50:S50"/>
    <mergeCell ref="T50:X50"/>
    <mergeCell ref="Y50:AE50"/>
    <mergeCell ref="AF50:AL50"/>
    <mergeCell ref="AK36:AN36"/>
    <mergeCell ref="AM42:AN42"/>
    <mergeCell ref="T37:W37"/>
    <mergeCell ref="M38:P38"/>
    <mergeCell ref="T38:W38"/>
    <mergeCell ref="AF49:AL49"/>
    <mergeCell ref="M36:O36"/>
    <mergeCell ref="T39:W39"/>
    <mergeCell ref="D47:AL47"/>
    <mergeCell ref="F48:O48"/>
    <mergeCell ref="B36:C36"/>
    <mergeCell ref="D36:I36"/>
    <mergeCell ref="S36:W36"/>
    <mergeCell ref="X36:AB36"/>
    <mergeCell ref="AC36:AF36"/>
    <mergeCell ref="AG36:AJ36"/>
    <mergeCell ref="K36:L36"/>
    <mergeCell ref="AK34:AN34"/>
    <mergeCell ref="B35:C35"/>
    <mergeCell ref="D35:I35"/>
    <mergeCell ref="S35:W35"/>
    <mergeCell ref="X35:AB35"/>
    <mergeCell ref="AC35:AF35"/>
    <mergeCell ref="AG35:AJ35"/>
    <mergeCell ref="AK35:AN35"/>
    <mergeCell ref="B34:C34"/>
    <mergeCell ref="D34:I34"/>
    <mergeCell ref="S34:W34"/>
    <mergeCell ref="X34:AB34"/>
    <mergeCell ref="AC34:AF34"/>
    <mergeCell ref="AG34:AJ34"/>
    <mergeCell ref="AK32:AN32"/>
    <mergeCell ref="B33:C33"/>
    <mergeCell ref="D33:I33"/>
    <mergeCell ref="S33:W33"/>
    <mergeCell ref="X33:AB33"/>
    <mergeCell ref="AC33:AF33"/>
    <mergeCell ref="AG33:AJ33"/>
    <mergeCell ref="AK33:AN33"/>
    <mergeCell ref="K33:L33"/>
    <mergeCell ref="M33:O33"/>
    <mergeCell ref="B32:C32"/>
    <mergeCell ref="D32:I32"/>
    <mergeCell ref="S32:W32"/>
    <mergeCell ref="X32:AB32"/>
    <mergeCell ref="AC32:AF32"/>
    <mergeCell ref="AG32:AJ32"/>
    <mergeCell ref="AK30:AN30"/>
    <mergeCell ref="B31:C31"/>
    <mergeCell ref="D31:I31"/>
    <mergeCell ref="S31:W31"/>
    <mergeCell ref="X31:AB31"/>
    <mergeCell ref="AC31:AF31"/>
    <mergeCell ref="AG31:AJ31"/>
    <mergeCell ref="AK31:AN31"/>
    <mergeCell ref="B30:C30"/>
    <mergeCell ref="D30:I30"/>
    <mergeCell ref="X30:AB30"/>
    <mergeCell ref="AC30:AF30"/>
    <mergeCell ref="AG30:AJ30"/>
    <mergeCell ref="AK28:AN28"/>
    <mergeCell ref="B29:C29"/>
    <mergeCell ref="D29:I29"/>
    <mergeCell ref="S29:W29"/>
    <mergeCell ref="X29:AB29"/>
    <mergeCell ref="AC29:AF29"/>
    <mergeCell ref="AG29:AJ29"/>
    <mergeCell ref="AK29:AN29"/>
    <mergeCell ref="M28:O28"/>
    <mergeCell ref="P28:R28"/>
    <mergeCell ref="AK27:AN27"/>
    <mergeCell ref="B28:C28"/>
    <mergeCell ref="D28:I28"/>
    <mergeCell ref="S28:W28"/>
    <mergeCell ref="X28:AB28"/>
    <mergeCell ref="AC28:AF28"/>
    <mergeCell ref="B27:C27"/>
    <mergeCell ref="D27:I27"/>
    <mergeCell ref="S27:W27"/>
    <mergeCell ref="AG28:AJ28"/>
    <mergeCell ref="X27:AB27"/>
    <mergeCell ref="AC27:AF27"/>
    <mergeCell ref="B25:W25"/>
    <mergeCell ref="X25:AN25"/>
    <mergeCell ref="B26:C26"/>
    <mergeCell ref="D26:I26"/>
    <mergeCell ref="S26:W26"/>
    <mergeCell ref="AG27:AJ27"/>
    <mergeCell ref="G17:M17"/>
    <mergeCell ref="N17:T17"/>
    <mergeCell ref="N18:T18"/>
    <mergeCell ref="U18:W18"/>
    <mergeCell ref="X18:Z18"/>
    <mergeCell ref="W16:W17"/>
    <mergeCell ref="Z16:Z17"/>
    <mergeCell ref="U16:V17"/>
    <mergeCell ref="X16:Y17"/>
    <mergeCell ref="B15:F15"/>
    <mergeCell ref="G15:M15"/>
    <mergeCell ref="N15:T15"/>
    <mergeCell ref="U15:W15"/>
    <mergeCell ref="X15:Z15"/>
    <mergeCell ref="B16:F16"/>
    <mergeCell ref="G16:M16"/>
    <mergeCell ref="N16:T16"/>
    <mergeCell ref="G14:M14"/>
    <mergeCell ref="N14:T14"/>
    <mergeCell ref="U14:Z14"/>
    <mergeCell ref="AD12:AN12"/>
    <mergeCell ref="AD13:AN13"/>
    <mergeCell ref="R8:U8"/>
    <mergeCell ref="AD14:AM15"/>
    <mergeCell ref="B10:E10"/>
    <mergeCell ref="F10:P10"/>
    <mergeCell ref="Q10:T10"/>
    <mergeCell ref="C2:F2"/>
    <mergeCell ref="AI4:AK4"/>
    <mergeCell ref="AL4:AN4"/>
    <mergeCell ref="I6:J6"/>
    <mergeCell ref="Q6:V6"/>
    <mergeCell ref="O4:X5"/>
    <mergeCell ref="AI5:AK7"/>
  </mergeCells>
  <conditionalFormatting sqref="AA18">
    <cfRule type="cellIs" priority="4" dxfId="0" operator="between" stopIfTrue="1">
      <formula>43586</formula>
      <formula>43830</formula>
    </cfRule>
    <cfRule type="cellIs" priority="3" dxfId="38" operator="between" stopIfTrue="1">
      <formula>43586</formula>
      <formula>43830</formula>
    </cfRule>
  </conditionalFormatting>
  <conditionalFormatting sqref="Q6:V6">
    <cfRule type="cellIs" priority="1" dxfId="39" operator="between" stopIfTrue="1">
      <formula>45292</formula>
      <formula>45657</formula>
    </cfRule>
    <cfRule type="cellIs" priority="2" dxfId="40" operator="between" stopIfTrue="1">
      <formula>44927</formula>
      <formula>45291</formula>
    </cfRule>
  </conditionalFormatting>
  <dataValidations count="6">
    <dataValidation type="list" allowBlank="1" showInputMessage="1" showErrorMessage="1" sqref="C2:F2">
      <formula1>"提出用,業者控"</formula1>
    </dataValidation>
    <dataValidation allowBlank="1" showInputMessage="1" showErrorMessage="1" imeMode="off" sqref="Y49:Y72 D49:D72 T49:T72 K27:L35 M28:M35 P27:P35 Q6:V6 B27:C35"/>
    <dataValidation allowBlank="1" showInputMessage="1" showErrorMessage="1" imeMode="hiragana" sqref="F49:F72 D44:V45 Q49:Q72 D28:I35 B11:T12 E7"/>
    <dataValidation type="list" allowBlank="1" showInputMessage="1" imeMode="hiragana" sqref="D27:I27">
      <formula1>"別紙内訳書参照"</formula1>
    </dataValidation>
    <dataValidation type="list" allowBlank="1" showInputMessage="1" showErrorMessage="1" sqref="P49:P72">
      <formula1>"※,非"</formula1>
    </dataValidation>
    <dataValidation type="list" allowBlank="1" showInputMessage="1" showErrorMessage="1" imeMode="off" sqref="J27:J35">
      <formula1>"※,非"</formula1>
    </dataValidation>
  </dataValidations>
  <printOptions horizontalCentered="1" verticalCentered="1"/>
  <pageMargins left="0" right="0" top="0.2362204724409449" bottom="0" header="0" footer="0"/>
  <pageSetup horizontalDpi="600" verticalDpi="600" orientation="landscape" paperSize="9" scale="96" r:id="rId3"/>
  <rowBreaks count="1" manualBreakCount="1">
    <brk id="39" max="40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rgb="FF00B050"/>
  </sheetPr>
  <dimension ref="A2:AN72"/>
  <sheetViews>
    <sheetView showGridLines="0" showZeros="0" view="pageBreakPreview" zoomScale="85" zoomScaleSheetLayoutView="85" zoomScalePageLayoutView="0" workbookViewId="0" topLeftCell="A1">
      <pane ySplit="3" topLeftCell="A4" activePane="bottomLeft" state="frozen"/>
      <selection pane="topLeft" activeCell="T37" sqref="T37:W37"/>
      <selection pane="bottomLeft" activeCell="E7" sqref="E7:H7"/>
    </sheetView>
  </sheetViews>
  <sheetFormatPr defaultColWidth="3.57421875" defaultRowHeight="18" customHeight="1"/>
  <cols>
    <col min="1" max="16384" width="3.421875" style="1" customWidth="1"/>
  </cols>
  <sheetData>
    <row r="1" ht="14.25" customHeight="1"/>
    <row r="2" spans="3:6" ht="26.25" customHeight="1" thickBot="1">
      <c r="C2" s="84" t="s">
        <v>25</v>
      </c>
      <c r="D2" s="85"/>
      <c r="E2" s="85"/>
      <c r="F2" s="86"/>
    </row>
    <row r="3" ht="15" customHeight="1" thickTop="1"/>
    <row r="4" spans="15:40" ht="18" customHeight="1">
      <c r="O4" s="317" t="s">
        <v>89</v>
      </c>
      <c r="P4" s="317"/>
      <c r="Q4" s="317"/>
      <c r="R4" s="317"/>
      <c r="S4" s="317"/>
      <c r="T4" s="317"/>
      <c r="U4" s="317"/>
      <c r="V4" s="317"/>
      <c r="W4" s="317"/>
      <c r="X4" s="317"/>
      <c r="AC4" s="15"/>
      <c r="AD4" s="15"/>
      <c r="AE4" s="15"/>
      <c r="AF4" s="15"/>
      <c r="AG4" s="15"/>
      <c r="AH4" s="25"/>
      <c r="AI4" s="236" t="s">
        <v>68</v>
      </c>
      <c r="AJ4" s="237"/>
      <c r="AK4" s="237"/>
      <c r="AL4" s="237" t="s">
        <v>61</v>
      </c>
      <c r="AM4" s="237"/>
      <c r="AN4" s="238"/>
    </row>
    <row r="5" spans="15:40" ht="18" customHeight="1" thickBot="1">
      <c r="O5" s="318"/>
      <c r="P5" s="318"/>
      <c r="Q5" s="318"/>
      <c r="R5" s="317"/>
      <c r="S5" s="318"/>
      <c r="T5" s="317"/>
      <c r="U5" s="318"/>
      <c r="V5" s="317"/>
      <c r="W5" s="318"/>
      <c r="X5" s="318"/>
      <c r="AC5" s="15"/>
      <c r="AD5" s="15"/>
      <c r="AE5" s="15"/>
      <c r="AF5" s="15"/>
      <c r="AG5" s="15"/>
      <c r="AH5" s="25"/>
      <c r="AI5" s="311"/>
      <c r="AJ5" s="312"/>
      <c r="AK5" s="312"/>
      <c r="AL5" s="312"/>
      <c r="AM5" s="312"/>
      <c r="AN5" s="315"/>
    </row>
    <row r="6" spans="2:40" ht="18" customHeight="1" thickBot="1" thickTop="1">
      <c r="B6" s="338" t="s">
        <v>107</v>
      </c>
      <c r="C6" s="338"/>
      <c r="D6" s="338"/>
      <c r="E6" s="338"/>
      <c r="F6" s="338"/>
      <c r="G6" s="338"/>
      <c r="H6" s="338"/>
      <c r="I6" s="88" t="s">
        <v>29</v>
      </c>
      <c r="J6" s="88"/>
      <c r="O6" s="10"/>
      <c r="P6" s="11"/>
      <c r="Q6" s="239">
        <f>'請求書総括表'!P7</f>
        <v>45047</v>
      </c>
      <c r="R6" s="239"/>
      <c r="S6" s="239"/>
      <c r="T6" s="239"/>
      <c r="U6" s="239"/>
      <c r="V6" s="239"/>
      <c r="W6" s="14"/>
      <c r="X6" s="10"/>
      <c r="AC6" s="15"/>
      <c r="AD6" s="15"/>
      <c r="AE6" s="15"/>
      <c r="AF6" s="15"/>
      <c r="AG6" s="15"/>
      <c r="AH6" s="25"/>
      <c r="AI6" s="311"/>
      <c r="AJ6" s="312"/>
      <c r="AK6" s="312"/>
      <c r="AL6" s="312"/>
      <c r="AM6" s="312"/>
      <c r="AN6" s="315"/>
    </row>
    <row r="7" spans="2:40" ht="18" customHeight="1" thickBot="1">
      <c r="B7" s="339" t="s">
        <v>69</v>
      </c>
      <c r="C7" s="339"/>
      <c r="D7" s="340"/>
      <c r="E7" s="341"/>
      <c r="F7" s="342"/>
      <c r="G7" s="342"/>
      <c r="H7" s="343"/>
      <c r="I7" s="2" t="s">
        <v>70</v>
      </c>
      <c r="AC7" s="15"/>
      <c r="AD7" s="15"/>
      <c r="AE7" s="15"/>
      <c r="AF7" s="15"/>
      <c r="AG7" s="15"/>
      <c r="AH7" s="25"/>
      <c r="AI7" s="313"/>
      <c r="AJ7" s="314"/>
      <c r="AK7" s="314"/>
      <c r="AL7" s="314"/>
      <c r="AM7" s="314"/>
      <c r="AN7" s="316"/>
    </row>
    <row r="8" spans="2:21" ht="17.25" customHeight="1">
      <c r="B8" s="1" t="s">
        <v>71</v>
      </c>
      <c r="R8" s="243"/>
      <c r="S8" s="243"/>
      <c r="T8" s="243"/>
      <c r="U8" s="243"/>
    </row>
    <row r="9" spans="28:40" ht="17.25" customHeight="1"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2:40" ht="17.25" customHeight="1">
      <c r="B10" s="244" t="s">
        <v>59</v>
      </c>
      <c r="C10" s="237"/>
      <c r="D10" s="237"/>
      <c r="E10" s="237"/>
      <c r="F10" s="237" t="s">
        <v>60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 t="s">
        <v>72</v>
      </c>
      <c r="R10" s="237"/>
      <c r="S10" s="237"/>
      <c r="T10" s="238"/>
      <c r="AB10" s="323" t="s">
        <v>104</v>
      </c>
      <c r="AC10" s="324"/>
      <c r="AD10" s="325"/>
      <c r="AE10" s="245">
        <f>'請求書総括表'!AB6</f>
        <v>0</v>
      </c>
      <c r="AF10" s="246"/>
      <c r="AG10" s="246"/>
      <c r="AH10" s="246"/>
      <c r="AI10" s="246"/>
      <c r="AJ10" s="246"/>
      <c r="AK10" s="246"/>
      <c r="AL10" s="246"/>
      <c r="AM10" s="246"/>
      <c r="AN10" s="247"/>
    </row>
    <row r="11" spans="2:40" ht="17.25" customHeight="1">
      <c r="B11" s="326">
        <f>'請求書総括表'!T21</f>
        <v>0</v>
      </c>
      <c r="C11" s="319"/>
      <c r="D11" s="319"/>
      <c r="E11" s="319"/>
      <c r="F11" s="328">
        <f>'請求書総括表'!V21</f>
        <v>0</v>
      </c>
      <c r="G11" s="329"/>
      <c r="H11" s="329"/>
      <c r="I11" s="329"/>
      <c r="J11" s="329"/>
      <c r="K11" s="329"/>
      <c r="L11" s="329"/>
      <c r="M11" s="329"/>
      <c r="N11" s="329"/>
      <c r="O11" s="329"/>
      <c r="P11" s="330"/>
      <c r="Q11" s="319">
        <f>'請求書総括表'!AC21</f>
        <v>0</v>
      </c>
      <c r="R11" s="319"/>
      <c r="S11" s="319"/>
      <c r="T11" s="320"/>
      <c r="AB11" s="16" t="s">
        <v>30</v>
      </c>
      <c r="AC11" s="252">
        <f>'請求書総括表'!Z7</f>
        <v>0</v>
      </c>
      <c r="AD11" s="252"/>
      <c r="AE11" s="252"/>
      <c r="AF11" s="252"/>
      <c r="AG11" s="17"/>
      <c r="AH11" s="17"/>
      <c r="AI11" s="17"/>
      <c r="AJ11" s="17"/>
      <c r="AK11" s="17"/>
      <c r="AL11" s="17"/>
      <c r="AM11" s="17"/>
      <c r="AN11" s="26"/>
    </row>
    <row r="12" spans="2:40" ht="17.25" customHeight="1">
      <c r="B12" s="327"/>
      <c r="C12" s="321"/>
      <c r="D12" s="321"/>
      <c r="E12" s="321"/>
      <c r="F12" s="331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321"/>
      <c r="R12" s="321"/>
      <c r="S12" s="321"/>
      <c r="T12" s="322"/>
      <c r="AB12" s="18" t="s">
        <v>31</v>
      </c>
      <c r="AC12" s="7"/>
      <c r="AD12" s="253">
        <f>'請求書総括表'!AA8</f>
        <v>0</v>
      </c>
      <c r="AE12" s="253"/>
      <c r="AF12" s="253"/>
      <c r="AG12" s="253"/>
      <c r="AH12" s="253"/>
      <c r="AI12" s="253"/>
      <c r="AJ12" s="253"/>
      <c r="AK12" s="253"/>
      <c r="AL12" s="253"/>
      <c r="AM12" s="253"/>
      <c r="AN12" s="254"/>
    </row>
    <row r="13" spans="28:40" ht="17.25" customHeight="1">
      <c r="AB13" s="18"/>
      <c r="AC13" s="7"/>
      <c r="AD13" s="253">
        <f>'請求書総括表'!AA9</f>
        <v>0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4"/>
    </row>
    <row r="14" spans="7:40" ht="17.25" customHeight="1">
      <c r="G14" s="248" t="s">
        <v>73</v>
      </c>
      <c r="H14" s="249"/>
      <c r="I14" s="249"/>
      <c r="J14" s="249"/>
      <c r="K14" s="249"/>
      <c r="L14" s="249"/>
      <c r="M14" s="250"/>
      <c r="N14" s="251" t="s">
        <v>74</v>
      </c>
      <c r="O14" s="114"/>
      <c r="P14" s="114"/>
      <c r="Q14" s="114"/>
      <c r="R14" s="114"/>
      <c r="S14" s="114"/>
      <c r="T14" s="114"/>
      <c r="U14" s="114" t="s">
        <v>33</v>
      </c>
      <c r="V14" s="114"/>
      <c r="W14" s="114"/>
      <c r="X14" s="114"/>
      <c r="Y14" s="114"/>
      <c r="Z14" s="115"/>
      <c r="AB14" s="18" t="s">
        <v>36</v>
      </c>
      <c r="AC14" s="7"/>
      <c r="AD14" s="255">
        <f>'請求書総括表'!AA10</f>
        <v>0</v>
      </c>
      <c r="AE14" s="255"/>
      <c r="AF14" s="255"/>
      <c r="AG14" s="255"/>
      <c r="AH14" s="255"/>
      <c r="AI14" s="255"/>
      <c r="AJ14" s="255"/>
      <c r="AK14" s="255"/>
      <c r="AL14" s="255"/>
      <c r="AM14" s="255"/>
      <c r="AN14" s="27"/>
    </row>
    <row r="15" spans="2:40" ht="23.25" customHeight="1">
      <c r="B15" s="244" t="s">
        <v>34</v>
      </c>
      <c r="C15" s="237"/>
      <c r="D15" s="237"/>
      <c r="E15" s="237"/>
      <c r="F15" s="237"/>
      <c r="G15" s="256">
        <f>S36</f>
        <v>0</v>
      </c>
      <c r="H15" s="256"/>
      <c r="I15" s="256"/>
      <c r="J15" s="256"/>
      <c r="K15" s="256"/>
      <c r="L15" s="256"/>
      <c r="M15" s="257"/>
      <c r="N15" s="258"/>
      <c r="O15" s="259"/>
      <c r="P15" s="259"/>
      <c r="Q15" s="259"/>
      <c r="R15" s="259"/>
      <c r="S15" s="259"/>
      <c r="T15" s="259"/>
      <c r="U15" s="150" t="s">
        <v>45</v>
      </c>
      <c r="V15" s="150"/>
      <c r="W15" s="150"/>
      <c r="X15" s="150" t="s">
        <v>46</v>
      </c>
      <c r="Y15" s="150"/>
      <c r="Z15" s="151"/>
      <c r="AB15" s="18"/>
      <c r="AC15" s="7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8" t="s">
        <v>39</v>
      </c>
    </row>
    <row r="16" spans="2:40" ht="23.25" customHeight="1">
      <c r="B16" s="260" t="s">
        <v>37</v>
      </c>
      <c r="C16" s="261"/>
      <c r="D16" s="261"/>
      <c r="E16" s="261"/>
      <c r="F16" s="261"/>
      <c r="G16" s="262">
        <f>SUM(T37:W38)</f>
        <v>0</v>
      </c>
      <c r="H16" s="262"/>
      <c r="I16" s="262"/>
      <c r="J16" s="262"/>
      <c r="K16" s="262"/>
      <c r="L16" s="262"/>
      <c r="M16" s="263"/>
      <c r="N16" s="258"/>
      <c r="O16" s="259"/>
      <c r="P16" s="259"/>
      <c r="Q16" s="259"/>
      <c r="R16" s="259"/>
      <c r="S16" s="259"/>
      <c r="T16" s="259"/>
      <c r="U16" s="334"/>
      <c r="V16" s="335"/>
      <c r="W16" s="309" t="s">
        <v>50</v>
      </c>
      <c r="X16" s="126"/>
      <c r="Y16" s="127"/>
      <c r="Z16" s="128" t="s">
        <v>50</v>
      </c>
      <c r="AB16" s="240" t="s">
        <v>108</v>
      </c>
      <c r="AC16" s="241"/>
      <c r="AD16" s="242">
        <f>'請求書総括表'!AA12</f>
        <v>0</v>
      </c>
      <c r="AE16" s="242"/>
      <c r="AF16" s="242"/>
      <c r="AG16" s="242"/>
      <c r="AH16" s="242"/>
      <c r="AI16" s="348" t="s">
        <v>109</v>
      </c>
      <c r="AJ16" s="348"/>
      <c r="AK16" s="242">
        <f>'請求書総括表'!AH12</f>
        <v>0</v>
      </c>
      <c r="AL16" s="242"/>
      <c r="AM16" s="242"/>
      <c r="AN16" s="349"/>
    </row>
    <row r="17" spans="2:40" ht="23.25" customHeight="1">
      <c r="B17" s="344" t="s">
        <v>40</v>
      </c>
      <c r="C17" s="345"/>
      <c r="D17" s="345"/>
      <c r="E17" s="345"/>
      <c r="F17" s="345"/>
      <c r="G17" s="346">
        <f>G15+G16</f>
        <v>0</v>
      </c>
      <c r="H17" s="346"/>
      <c r="I17" s="346"/>
      <c r="J17" s="346"/>
      <c r="K17" s="346"/>
      <c r="L17" s="346"/>
      <c r="M17" s="347"/>
      <c r="N17" s="258"/>
      <c r="O17" s="259"/>
      <c r="P17" s="259"/>
      <c r="Q17" s="259"/>
      <c r="R17" s="259"/>
      <c r="S17" s="259"/>
      <c r="T17" s="259"/>
      <c r="U17" s="336"/>
      <c r="V17" s="337"/>
      <c r="W17" s="310"/>
      <c r="X17" s="126"/>
      <c r="Y17" s="127"/>
      <c r="Z17" s="12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2:40" ht="17.25" customHeight="1">
      <c r="B18" s="3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164"/>
      <c r="O18" s="165"/>
      <c r="P18" s="165"/>
      <c r="Q18" s="165"/>
      <c r="R18" s="165"/>
      <c r="S18" s="165"/>
      <c r="T18" s="165"/>
      <c r="U18" s="266" t="s">
        <v>75</v>
      </c>
      <c r="V18" s="267"/>
      <c r="W18" s="268"/>
      <c r="X18" s="269" t="s">
        <v>76</v>
      </c>
      <c r="Y18" s="269"/>
      <c r="Z18" s="270"/>
      <c r="AB18" s="21"/>
      <c r="AC18" s="22"/>
      <c r="AD18" s="22"/>
      <c r="AE18" s="22"/>
      <c r="AF18" s="22"/>
      <c r="AG18" s="21"/>
      <c r="AH18" s="21"/>
      <c r="AI18" s="21"/>
      <c r="AJ18" s="21"/>
      <c r="AK18" s="21"/>
      <c r="AL18" s="21"/>
      <c r="AM18" s="21"/>
      <c r="AN18" s="21"/>
    </row>
    <row r="19" spans="2:40" ht="9.7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7.25" customHeight="1">
      <c r="B20" s="64" t="s">
        <v>110</v>
      </c>
      <c r="C20" s="5"/>
      <c r="D20" s="5"/>
      <c r="E20" s="65" t="s">
        <v>111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9"/>
    </row>
    <row r="21" spans="2:40" ht="17.25" customHeight="1" hidden="1">
      <c r="B21" s="66" t="s">
        <v>110</v>
      </c>
      <c r="C21" s="7"/>
      <c r="D21" s="7"/>
      <c r="E21" s="74" t="s">
        <v>56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30"/>
    </row>
    <row r="22" spans="2:40" ht="17.25" customHeight="1">
      <c r="B22" s="6"/>
      <c r="C22" s="7"/>
      <c r="D22" s="7"/>
      <c r="E22" s="21" t="s">
        <v>77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F22" s="7"/>
      <c r="AG22" s="7"/>
      <c r="AH22" s="7"/>
      <c r="AI22" s="7"/>
      <c r="AJ22" s="7"/>
      <c r="AK22" s="7"/>
      <c r="AL22" s="7"/>
      <c r="AM22" s="7"/>
      <c r="AN22" s="30"/>
    </row>
    <row r="23" spans="2:40" ht="17.25" customHeight="1">
      <c r="B23" s="8"/>
      <c r="C23" s="9"/>
      <c r="D23" s="9"/>
      <c r="E23" s="69" t="s">
        <v>78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31"/>
    </row>
    <row r="24" spans="2:40" ht="9" customHeight="1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5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2:40" ht="17.25" customHeight="1" thickBot="1">
      <c r="B25" s="385" t="s">
        <v>79</v>
      </c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7"/>
      <c r="X25" s="388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5"/>
    </row>
    <row r="26" spans="2:40" ht="17.25" customHeight="1">
      <c r="B26" s="396" t="s">
        <v>90</v>
      </c>
      <c r="C26" s="397"/>
      <c r="D26" s="188" t="s">
        <v>91</v>
      </c>
      <c r="E26" s="189"/>
      <c r="F26" s="189"/>
      <c r="G26" s="189"/>
      <c r="H26" s="189"/>
      <c r="I26" s="398"/>
      <c r="J26" s="70" t="s">
        <v>112</v>
      </c>
      <c r="K26" s="188" t="s">
        <v>92</v>
      </c>
      <c r="L26" s="398"/>
      <c r="M26" s="188" t="s">
        <v>93</v>
      </c>
      <c r="N26" s="189"/>
      <c r="O26" s="398"/>
      <c r="P26" s="188" t="s">
        <v>94</v>
      </c>
      <c r="Q26" s="189"/>
      <c r="R26" s="398"/>
      <c r="S26" s="188" t="s">
        <v>95</v>
      </c>
      <c r="T26" s="189"/>
      <c r="U26" s="189"/>
      <c r="V26" s="189"/>
      <c r="W26" s="399"/>
      <c r="X26" s="265" t="s">
        <v>63</v>
      </c>
      <c r="Y26" s="150"/>
      <c r="Z26" s="150"/>
      <c r="AA26" s="150"/>
      <c r="AB26" s="150"/>
      <c r="AC26" s="150" t="s">
        <v>86</v>
      </c>
      <c r="AD26" s="150"/>
      <c r="AE26" s="150"/>
      <c r="AF26" s="150"/>
      <c r="AG26" s="150" t="s">
        <v>96</v>
      </c>
      <c r="AH26" s="150"/>
      <c r="AI26" s="150"/>
      <c r="AJ26" s="150"/>
      <c r="AK26" s="150" t="s">
        <v>97</v>
      </c>
      <c r="AL26" s="150"/>
      <c r="AM26" s="150"/>
      <c r="AN26" s="151"/>
    </row>
    <row r="27" spans="2:40" ht="17.25" customHeight="1">
      <c r="B27" s="404"/>
      <c r="C27" s="405"/>
      <c r="D27" s="406"/>
      <c r="E27" s="407"/>
      <c r="F27" s="407"/>
      <c r="G27" s="407"/>
      <c r="H27" s="407"/>
      <c r="I27" s="408"/>
      <c r="J27" s="13"/>
      <c r="K27" s="391"/>
      <c r="L27" s="392"/>
      <c r="M27" s="393"/>
      <c r="N27" s="394"/>
      <c r="O27" s="395"/>
      <c r="P27" s="287"/>
      <c r="Q27" s="288"/>
      <c r="R27" s="289"/>
      <c r="S27" s="400">
        <f>IF(D27="別紙内訳書参照",S77,ROUNDDOWN(M27*P27,0))</f>
        <v>0</v>
      </c>
      <c r="T27" s="401"/>
      <c r="U27" s="401"/>
      <c r="V27" s="401"/>
      <c r="W27" s="402"/>
      <c r="X27" s="403"/>
      <c r="Y27" s="389"/>
      <c r="Z27" s="389"/>
      <c r="AA27" s="389"/>
      <c r="AB27" s="389"/>
      <c r="AC27" s="150" t="s">
        <v>87</v>
      </c>
      <c r="AD27" s="150"/>
      <c r="AE27" s="150"/>
      <c r="AF27" s="150"/>
      <c r="AG27" s="389"/>
      <c r="AH27" s="389"/>
      <c r="AI27" s="389"/>
      <c r="AJ27" s="389"/>
      <c r="AK27" s="389"/>
      <c r="AL27" s="389"/>
      <c r="AM27" s="389"/>
      <c r="AN27" s="390"/>
    </row>
    <row r="28" spans="2:40" ht="17.25" customHeight="1">
      <c r="B28" s="404"/>
      <c r="C28" s="405"/>
      <c r="D28" s="406"/>
      <c r="E28" s="407"/>
      <c r="F28" s="407"/>
      <c r="G28" s="407"/>
      <c r="H28" s="407"/>
      <c r="I28" s="408"/>
      <c r="J28" s="13"/>
      <c r="K28" s="391"/>
      <c r="L28" s="392"/>
      <c r="M28" s="393"/>
      <c r="N28" s="394"/>
      <c r="O28" s="395"/>
      <c r="P28" s="287"/>
      <c r="Q28" s="288"/>
      <c r="R28" s="289"/>
      <c r="S28" s="400">
        <f>ROUNDDOWN(M28*P28,0)</f>
        <v>0</v>
      </c>
      <c r="T28" s="401"/>
      <c r="U28" s="401"/>
      <c r="V28" s="401"/>
      <c r="W28" s="402"/>
      <c r="X28" s="403"/>
      <c r="Y28" s="389"/>
      <c r="Z28" s="389"/>
      <c r="AA28" s="389"/>
      <c r="AB28" s="389"/>
      <c r="AC28" s="150" t="s">
        <v>87</v>
      </c>
      <c r="AD28" s="150"/>
      <c r="AE28" s="150"/>
      <c r="AF28" s="150"/>
      <c r="AG28" s="389"/>
      <c r="AH28" s="389"/>
      <c r="AI28" s="389"/>
      <c r="AJ28" s="389"/>
      <c r="AK28" s="389"/>
      <c r="AL28" s="389"/>
      <c r="AM28" s="389"/>
      <c r="AN28" s="390"/>
    </row>
    <row r="29" spans="2:40" ht="17.25" customHeight="1">
      <c r="B29" s="404"/>
      <c r="C29" s="405"/>
      <c r="D29" s="406"/>
      <c r="E29" s="407"/>
      <c r="F29" s="407"/>
      <c r="G29" s="407"/>
      <c r="H29" s="407"/>
      <c r="I29" s="408"/>
      <c r="J29" s="13"/>
      <c r="K29" s="391"/>
      <c r="L29" s="392"/>
      <c r="M29" s="393"/>
      <c r="N29" s="394"/>
      <c r="O29" s="395"/>
      <c r="P29" s="287"/>
      <c r="Q29" s="288"/>
      <c r="R29" s="289"/>
      <c r="S29" s="400">
        <f aca="true" t="shared" si="0" ref="S29:S35">ROUNDDOWN(M29*P29,0)</f>
        <v>0</v>
      </c>
      <c r="T29" s="401"/>
      <c r="U29" s="401"/>
      <c r="V29" s="401"/>
      <c r="W29" s="402"/>
      <c r="X29" s="403"/>
      <c r="Y29" s="389"/>
      <c r="Z29" s="389"/>
      <c r="AA29" s="389"/>
      <c r="AB29" s="389"/>
      <c r="AC29" s="150" t="s">
        <v>87</v>
      </c>
      <c r="AD29" s="150"/>
      <c r="AE29" s="150"/>
      <c r="AF29" s="150"/>
      <c r="AG29" s="389"/>
      <c r="AH29" s="389"/>
      <c r="AI29" s="389"/>
      <c r="AJ29" s="389"/>
      <c r="AK29" s="389"/>
      <c r="AL29" s="389"/>
      <c r="AM29" s="389"/>
      <c r="AN29" s="390"/>
    </row>
    <row r="30" spans="2:40" ht="17.25" customHeight="1">
      <c r="B30" s="404"/>
      <c r="C30" s="405"/>
      <c r="D30" s="406"/>
      <c r="E30" s="407"/>
      <c r="F30" s="407"/>
      <c r="G30" s="407"/>
      <c r="H30" s="407"/>
      <c r="I30" s="408"/>
      <c r="J30" s="13"/>
      <c r="K30" s="391"/>
      <c r="L30" s="392"/>
      <c r="M30" s="393"/>
      <c r="N30" s="394"/>
      <c r="O30" s="395"/>
      <c r="P30" s="287"/>
      <c r="Q30" s="288"/>
      <c r="R30" s="289"/>
      <c r="S30" s="400">
        <f t="shared" si="0"/>
        <v>0</v>
      </c>
      <c r="T30" s="401"/>
      <c r="U30" s="401"/>
      <c r="V30" s="401"/>
      <c r="W30" s="402"/>
      <c r="X30" s="403"/>
      <c r="Y30" s="389"/>
      <c r="Z30" s="389"/>
      <c r="AA30" s="389"/>
      <c r="AB30" s="389"/>
      <c r="AC30" s="150" t="s">
        <v>87</v>
      </c>
      <c r="AD30" s="150"/>
      <c r="AE30" s="150"/>
      <c r="AF30" s="150"/>
      <c r="AG30" s="389"/>
      <c r="AH30" s="389"/>
      <c r="AI30" s="389"/>
      <c r="AJ30" s="389"/>
      <c r="AK30" s="389"/>
      <c r="AL30" s="389"/>
      <c r="AM30" s="389"/>
      <c r="AN30" s="390"/>
    </row>
    <row r="31" spans="2:40" ht="17.25" customHeight="1">
      <c r="B31" s="404"/>
      <c r="C31" s="405"/>
      <c r="D31" s="406"/>
      <c r="E31" s="407"/>
      <c r="F31" s="407"/>
      <c r="G31" s="407"/>
      <c r="H31" s="407"/>
      <c r="I31" s="408"/>
      <c r="J31" s="13"/>
      <c r="K31" s="391"/>
      <c r="L31" s="392"/>
      <c r="M31" s="393"/>
      <c r="N31" s="394"/>
      <c r="O31" s="395"/>
      <c r="P31" s="287"/>
      <c r="Q31" s="288"/>
      <c r="R31" s="289"/>
      <c r="S31" s="400">
        <f t="shared" si="0"/>
        <v>0</v>
      </c>
      <c r="T31" s="401"/>
      <c r="U31" s="401"/>
      <c r="V31" s="401"/>
      <c r="W31" s="402"/>
      <c r="X31" s="403"/>
      <c r="Y31" s="389"/>
      <c r="Z31" s="389"/>
      <c r="AA31" s="389"/>
      <c r="AB31" s="389"/>
      <c r="AC31" s="150" t="s">
        <v>87</v>
      </c>
      <c r="AD31" s="150"/>
      <c r="AE31" s="150"/>
      <c r="AF31" s="150"/>
      <c r="AG31" s="389"/>
      <c r="AH31" s="389"/>
      <c r="AI31" s="389"/>
      <c r="AJ31" s="389"/>
      <c r="AK31" s="389"/>
      <c r="AL31" s="389"/>
      <c r="AM31" s="389"/>
      <c r="AN31" s="390"/>
    </row>
    <row r="32" spans="2:40" ht="17.25" customHeight="1">
      <c r="B32" s="404"/>
      <c r="C32" s="405"/>
      <c r="D32" s="406"/>
      <c r="E32" s="407"/>
      <c r="F32" s="407"/>
      <c r="G32" s="407"/>
      <c r="H32" s="407"/>
      <c r="I32" s="408"/>
      <c r="J32" s="13"/>
      <c r="K32" s="391"/>
      <c r="L32" s="392"/>
      <c r="M32" s="393"/>
      <c r="N32" s="394"/>
      <c r="O32" s="395"/>
      <c r="P32" s="287"/>
      <c r="Q32" s="288"/>
      <c r="R32" s="289"/>
      <c r="S32" s="400">
        <f t="shared" si="0"/>
        <v>0</v>
      </c>
      <c r="T32" s="401"/>
      <c r="U32" s="401"/>
      <c r="V32" s="401"/>
      <c r="W32" s="402"/>
      <c r="X32" s="403"/>
      <c r="Y32" s="389"/>
      <c r="Z32" s="389"/>
      <c r="AA32" s="389"/>
      <c r="AB32" s="389"/>
      <c r="AC32" s="150" t="s">
        <v>87</v>
      </c>
      <c r="AD32" s="150"/>
      <c r="AE32" s="150"/>
      <c r="AF32" s="150"/>
      <c r="AG32" s="389"/>
      <c r="AH32" s="389"/>
      <c r="AI32" s="389"/>
      <c r="AJ32" s="389"/>
      <c r="AK32" s="389"/>
      <c r="AL32" s="389"/>
      <c r="AM32" s="389"/>
      <c r="AN32" s="390"/>
    </row>
    <row r="33" spans="2:40" ht="17.25" customHeight="1">
      <c r="B33" s="404"/>
      <c r="C33" s="405"/>
      <c r="D33" s="406"/>
      <c r="E33" s="407"/>
      <c r="F33" s="407"/>
      <c r="G33" s="407"/>
      <c r="H33" s="407"/>
      <c r="I33" s="408"/>
      <c r="J33" s="13"/>
      <c r="K33" s="391"/>
      <c r="L33" s="392"/>
      <c r="M33" s="393"/>
      <c r="N33" s="394"/>
      <c r="O33" s="395"/>
      <c r="P33" s="287"/>
      <c r="Q33" s="288"/>
      <c r="R33" s="289"/>
      <c r="S33" s="400">
        <f t="shared" si="0"/>
        <v>0</v>
      </c>
      <c r="T33" s="401"/>
      <c r="U33" s="401"/>
      <c r="V33" s="401"/>
      <c r="W33" s="402"/>
      <c r="X33" s="403"/>
      <c r="Y33" s="389"/>
      <c r="Z33" s="389"/>
      <c r="AA33" s="389"/>
      <c r="AB33" s="389"/>
      <c r="AC33" s="150" t="s">
        <v>87</v>
      </c>
      <c r="AD33" s="150"/>
      <c r="AE33" s="150"/>
      <c r="AF33" s="150"/>
      <c r="AG33" s="389"/>
      <c r="AH33" s="389"/>
      <c r="AI33" s="389"/>
      <c r="AJ33" s="389"/>
      <c r="AK33" s="389"/>
      <c r="AL33" s="389"/>
      <c r="AM33" s="389"/>
      <c r="AN33" s="390"/>
    </row>
    <row r="34" spans="2:40" ht="17.25" customHeight="1">
      <c r="B34" s="404"/>
      <c r="C34" s="405"/>
      <c r="D34" s="406"/>
      <c r="E34" s="407"/>
      <c r="F34" s="407"/>
      <c r="G34" s="407"/>
      <c r="H34" s="407"/>
      <c r="I34" s="408"/>
      <c r="J34" s="13"/>
      <c r="K34" s="391"/>
      <c r="L34" s="392"/>
      <c r="M34" s="393"/>
      <c r="N34" s="394"/>
      <c r="O34" s="395"/>
      <c r="P34" s="287"/>
      <c r="Q34" s="288"/>
      <c r="R34" s="289"/>
      <c r="S34" s="400">
        <f t="shared" si="0"/>
        <v>0</v>
      </c>
      <c r="T34" s="401"/>
      <c r="U34" s="401"/>
      <c r="V34" s="401"/>
      <c r="W34" s="402"/>
      <c r="X34" s="403"/>
      <c r="Y34" s="389"/>
      <c r="Z34" s="389"/>
      <c r="AA34" s="389"/>
      <c r="AB34" s="389"/>
      <c r="AC34" s="150" t="s">
        <v>87</v>
      </c>
      <c r="AD34" s="150"/>
      <c r="AE34" s="150"/>
      <c r="AF34" s="150"/>
      <c r="AG34" s="389"/>
      <c r="AH34" s="389"/>
      <c r="AI34" s="389"/>
      <c r="AJ34" s="389"/>
      <c r="AK34" s="389"/>
      <c r="AL34" s="389"/>
      <c r="AM34" s="389"/>
      <c r="AN34" s="390"/>
    </row>
    <row r="35" spans="2:40" ht="17.25" customHeight="1" thickBot="1">
      <c r="B35" s="409"/>
      <c r="C35" s="410"/>
      <c r="D35" s="411"/>
      <c r="E35" s="412"/>
      <c r="F35" s="412"/>
      <c r="G35" s="412"/>
      <c r="H35" s="412"/>
      <c r="I35" s="413"/>
      <c r="J35" s="13"/>
      <c r="K35" s="449"/>
      <c r="L35" s="450"/>
      <c r="M35" s="393"/>
      <c r="N35" s="394"/>
      <c r="O35" s="395"/>
      <c r="P35" s="287"/>
      <c r="Q35" s="288"/>
      <c r="R35" s="289"/>
      <c r="S35" s="400">
        <f t="shared" si="0"/>
        <v>0</v>
      </c>
      <c r="T35" s="401"/>
      <c r="U35" s="401"/>
      <c r="V35" s="401"/>
      <c r="W35" s="402"/>
      <c r="X35" s="403"/>
      <c r="Y35" s="389"/>
      <c r="Z35" s="389"/>
      <c r="AA35" s="389"/>
      <c r="AB35" s="389"/>
      <c r="AC35" s="150" t="s">
        <v>87</v>
      </c>
      <c r="AD35" s="150"/>
      <c r="AE35" s="150"/>
      <c r="AF35" s="150"/>
      <c r="AG35" s="389"/>
      <c r="AH35" s="389"/>
      <c r="AI35" s="389"/>
      <c r="AJ35" s="389"/>
      <c r="AK35" s="389"/>
      <c r="AL35" s="389"/>
      <c r="AM35" s="389"/>
      <c r="AN35" s="390"/>
    </row>
    <row r="36" spans="2:40" ht="17.25" customHeight="1" thickBot="1" thickTop="1">
      <c r="B36" s="414"/>
      <c r="C36" s="415"/>
      <c r="D36" s="416" t="s">
        <v>98</v>
      </c>
      <c r="E36" s="417"/>
      <c r="F36" s="417"/>
      <c r="G36" s="417"/>
      <c r="H36" s="417"/>
      <c r="I36" s="418"/>
      <c r="J36" s="71"/>
      <c r="K36" s="416"/>
      <c r="L36" s="418"/>
      <c r="M36" s="427"/>
      <c r="N36" s="428"/>
      <c r="O36" s="429"/>
      <c r="P36" s="76"/>
      <c r="Q36" s="77"/>
      <c r="R36" s="78"/>
      <c r="S36" s="416">
        <f>SUM(S27:W35)</f>
        <v>0</v>
      </c>
      <c r="T36" s="417"/>
      <c r="U36" s="417"/>
      <c r="V36" s="417"/>
      <c r="W36" s="419"/>
      <c r="X36" s="420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1"/>
      <c r="AN36" s="422"/>
    </row>
    <row r="37" spans="2:28" ht="18" customHeight="1">
      <c r="B37" s="72" t="s">
        <v>113</v>
      </c>
      <c r="C37" s="73"/>
      <c r="G37" s="353" t="s">
        <v>114</v>
      </c>
      <c r="H37" s="354"/>
      <c r="I37" s="355"/>
      <c r="J37" s="362" t="s">
        <v>115</v>
      </c>
      <c r="K37" s="363"/>
      <c r="L37" s="363"/>
      <c r="M37" s="364">
        <f>IF(D27="別紙内訳書参照",W76,SUMIF(J27:J35,"",S27:W35))</f>
        <v>0</v>
      </c>
      <c r="N37" s="364"/>
      <c r="O37" s="364"/>
      <c r="P37" s="365"/>
      <c r="Q37" s="366" t="s">
        <v>116</v>
      </c>
      <c r="R37" s="354"/>
      <c r="S37" s="355"/>
      <c r="T37" s="369">
        <f>IF(D27="別紙内訳書参照",X76,ROUND(M37*0.1,0))</f>
        <v>0</v>
      </c>
      <c r="U37" s="364"/>
      <c r="V37" s="364"/>
      <c r="W37" s="370"/>
      <c r="X37" s="72" t="s">
        <v>123</v>
      </c>
      <c r="AB37"/>
    </row>
    <row r="38" spans="1:40" ht="18" customHeight="1">
      <c r="A38"/>
      <c r="B38"/>
      <c r="C38"/>
      <c r="D38"/>
      <c r="G38" s="356"/>
      <c r="H38" s="357"/>
      <c r="I38" s="358"/>
      <c r="J38" s="371" t="s">
        <v>118</v>
      </c>
      <c r="K38" s="372"/>
      <c r="L38" s="372"/>
      <c r="M38" s="373">
        <f>IF(D27="別紙内訳書参照",W77,SUMIF(J27:J35,"※",S27:W35))</f>
        <v>0</v>
      </c>
      <c r="N38" s="373"/>
      <c r="O38" s="373"/>
      <c r="P38" s="374"/>
      <c r="Q38" s="367"/>
      <c r="R38" s="357"/>
      <c r="S38" s="358"/>
      <c r="T38" s="375">
        <f>IF(D27="別紙内訳書参照",X77,ROUND(M38*0.08,0))</f>
        <v>0</v>
      </c>
      <c r="U38" s="373"/>
      <c r="V38" s="373"/>
      <c r="W38" s="376"/>
      <c r="X38" s="72" t="s">
        <v>124</v>
      </c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3:40" ht="18" customHeight="1" thickBot="1">
      <c r="C39" s="73"/>
      <c r="G39" s="359"/>
      <c r="H39" s="360"/>
      <c r="I39" s="361"/>
      <c r="J39" s="377" t="s">
        <v>120</v>
      </c>
      <c r="K39" s="378"/>
      <c r="L39" s="378"/>
      <c r="M39" s="379">
        <f>IF(D27="別紙内訳書参照",W78,SUMIF(J27:J35,"非",S27:W35))</f>
        <v>0</v>
      </c>
      <c r="N39" s="379"/>
      <c r="O39" s="379"/>
      <c r="P39" s="380"/>
      <c r="Q39" s="368"/>
      <c r="R39" s="360"/>
      <c r="S39" s="361"/>
      <c r="T39" s="381">
        <f>IF(D27="別紙内訳書参照",X78,ROUND(M39*0,0))</f>
        <v>0</v>
      </c>
      <c r="U39" s="382"/>
      <c r="V39" s="382"/>
      <c r="W39" s="383"/>
      <c r="Z39" s="73"/>
      <c r="AA39" s="73"/>
      <c r="AB39" s="23" t="s">
        <v>128</v>
      </c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</row>
    <row r="40" ht="18" customHeight="1" hidden="1"/>
    <row r="41" spans="4:10" ht="27.75" customHeight="1" hidden="1">
      <c r="D41" s="454" t="s">
        <v>99</v>
      </c>
      <c r="E41" s="454"/>
      <c r="F41" s="454"/>
      <c r="G41" s="454"/>
      <c r="H41" s="454"/>
      <c r="I41" s="454"/>
      <c r="J41" s="454"/>
    </row>
    <row r="42" spans="39:40" ht="18" customHeight="1" hidden="1" thickBot="1">
      <c r="AM42" s="423">
        <v>0</v>
      </c>
      <c r="AN42" s="423"/>
    </row>
    <row r="43" spans="4:38" ht="18" customHeight="1" hidden="1">
      <c r="D43" s="455" t="s">
        <v>59</v>
      </c>
      <c r="E43" s="456"/>
      <c r="F43" s="456"/>
      <c r="G43" s="456"/>
      <c r="H43" s="456" t="s">
        <v>60</v>
      </c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 t="s">
        <v>100</v>
      </c>
      <c r="T43" s="456"/>
      <c r="U43" s="456"/>
      <c r="V43" s="457"/>
      <c r="W43" s="81"/>
      <c r="X43" s="81"/>
      <c r="Y43"/>
      <c r="Z43"/>
      <c r="AA43"/>
      <c r="AB43"/>
      <c r="AC43"/>
      <c r="AD43"/>
      <c r="AE43"/>
      <c r="AF43"/>
      <c r="AG43"/>
      <c r="AH43"/>
      <c r="AI43"/>
      <c r="AJ43"/>
      <c r="AK43" s="32"/>
      <c r="AL43" s="32" t="s">
        <v>101</v>
      </c>
    </row>
    <row r="44" spans="4:36" ht="18" customHeight="1" hidden="1">
      <c r="D44" s="458">
        <f>$B$11</f>
        <v>0</v>
      </c>
      <c r="E44" s="319"/>
      <c r="F44" s="319"/>
      <c r="G44" s="319"/>
      <c r="H44" s="328">
        <f>$F$11</f>
        <v>0</v>
      </c>
      <c r="I44" s="329"/>
      <c r="J44" s="329"/>
      <c r="K44" s="329"/>
      <c r="L44" s="329"/>
      <c r="M44" s="329"/>
      <c r="N44" s="329"/>
      <c r="O44" s="329"/>
      <c r="P44" s="329"/>
      <c r="Q44" s="329"/>
      <c r="R44" s="330"/>
      <c r="S44" s="464" t="str">
        <f>IF(AM42=1,SUM(AF49:AL51),"-----")</f>
        <v>-----</v>
      </c>
      <c r="T44" s="464"/>
      <c r="U44" s="464"/>
      <c r="V44" s="465"/>
      <c r="W44" s="81"/>
      <c r="X44" s="81"/>
      <c r="Y44"/>
      <c r="Z44"/>
      <c r="AA44"/>
      <c r="AB44"/>
      <c r="AC44"/>
      <c r="AD44"/>
      <c r="AE44"/>
      <c r="AF44"/>
      <c r="AG44"/>
      <c r="AH44"/>
      <c r="AI44"/>
      <c r="AJ44"/>
    </row>
    <row r="45" spans="4:36" ht="18" customHeight="1" hidden="1" thickBot="1">
      <c r="D45" s="459"/>
      <c r="E45" s="460"/>
      <c r="F45" s="460"/>
      <c r="G45" s="460"/>
      <c r="H45" s="461"/>
      <c r="I45" s="462"/>
      <c r="J45" s="462"/>
      <c r="K45" s="462"/>
      <c r="L45" s="462"/>
      <c r="M45" s="462"/>
      <c r="N45" s="462"/>
      <c r="O45" s="462"/>
      <c r="P45" s="462"/>
      <c r="Q45" s="462"/>
      <c r="R45" s="463"/>
      <c r="S45" s="466"/>
      <c r="T45" s="466"/>
      <c r="U45" s="466"/>
      <c r="V45" s="467"/>
      <c r="W45" s="81"/>
      <c r="X45" s="81"/>
      <c r="Y45"/>
      <c r="Z45"/>
      <c r="AA45"/>
      <c r="AB45"/>
      <c r="AC45"/>
      <c r="AD45"/>
      <c r="AE45"/>
      <c r="AF45"/>
      <c r="AG45"/>
      <c r="AH45"/>
      <c r="AI45"/>
      <c r="AJ45"/>
    </row>
    <row r="46" spans="25:36" ht="18" customHeight="1" hidden="1" thickBot="1">
      <c r="Y46"/>
      <c r="Z46"/>
      <c r="AA46"/>
      <c r="AB46"/>
      <c r="AC46"/>
      <c r="AD46"/>
      <c r="AE46"/>
      <c r="AF46"/>
      <c r="AG46"/>
      <c r="AH46"/>
      <c r="AI46"/>
      <c r="AJ46"/>
    </row>
    <row r="47" spans="4:38" ht="18" customHeight="1" hidden="1">
      <c r="D47" s="278" t="s">
        <v>79</v>
      </c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80"/>
    </row>
    <row r="48" spans="4:38" ht="18" customHeight="1" hidden="1">
      <c r="D48" s="265" t="s">
        <v>90</v>
      </c>
      <c r="E48" s="150"/>
      <c r="F48" s="430" t="s">
        <v>126</v>
      </c>
      <c r="G48" s="431"/>
      <c r="H48" s="431"/>
      <c r="I48" s="431"/>
      <c r="J48" s="431"/>
      <c r="K48" s="431"/>
      <c r="L48" s="431"/>
      <c r="M48" s="431"/>
      <c r="N48" s="431"/>
      <c r="O48" s="432"/>
      <c r="P48" s="12" t="s">
        <v>112</v>
      </c>
      <c r="Q48" s="119" t="s">
        <v>92</v>
      </c>
      <c r="R48" s="117"/>
      <c r="S48" s="118"/>
      <c r="T48" s="433" t="s">
        <v>93</v>
      </c>
      <c r="U48" s="434"/>
      <c r="V48" s="434"/>
      <c r="W48" s="434"/>
      <c r="X48" s="435"/>
      <c r="Y48" s="433" t="s">
        <v>102</v>
      </c>
      <c r="Z48" s="434"/>
      <c r="AA48" s="434"/>
      <c r="AB48" s="434"/>
      <c r="AC48" s="434"/>
      <c r="AD48" s="434"/>
      <c r="AE48" s="435"/>
      <c r="AF48" s="433" t="s">
        <v>103</v>
      </c>
      <c r="AG48" s="434"/>
      <c r="AH48" s="434"/>
      <c r="AI48" s="434"/>
      <c r="AJ48" s="434"/>
      <c r="AK48" s="434"/>
      <c r="AL48" s="436"/>
    </row>
    <row r="49" spans="4:38" ht="18" customHeight="1" hidden="1">
      <c r="D49" s="437"/>
      <c r="E49" s="438"/>
      <c r="F49" s="446"/>
      <c r="G49" s="447"/>
      <c r="H49" s="447"/>
      <c r="I49" s="447"/>
      <c r="J49" s="447"/>
      <c r="K49" s="447"/>
      <c r="L49" s="447"/>
      <c r="M49" s="447"/>
      <c r="N49" s="447"/>
      <c r="O49" s="448"/>
      <c r="P49" s="79"/>
      <c r="Q49" s="391"/>
      <c r="R49" s="439"/>
      <c r="S49" s="392"/>
      <c r="T49" s="440"/>
      <c r="U49" s="441"/>
      <c r="V49" s="441"/>
      <c r="W49" s="441"/>
      <c r="X49" s="442"/>
      <c r="Y49" s="443"/>
      <c r="Z49" s="444"/>
      <c r="AA49" s="444"/>
      <c r="AB49" s="444"/>
      <c r="AC49" s="444"/>
      <c r="AD49" s="444"/>
      <c r="AE49" s="445"/>
      <c r="AF49" s="424">
        <f>ROUNDDOWN(T49*Y49,0)</f>
        <v>0</v>
      </c>
      <c r="AG49" s="425"/>
      <c r="AH49" s="425"/>
      <c r="AI49" s="425"/>
      <c r="AJ49" s="425"/>
      <c r="AK49" s="425"/>
      <c r="AL49" s="426"/>
    </row>
    <row r="50" spans="4:38" ht="18" customHeight="1" hidden="1">
      <c r="D50" s="437"/>
      <c r="E50" s="438"/>
      <c r="F50" s="446"/>
      <c r="G50" s="447"/>
      <c r="H50" s="447"/>
      <c r="I50" s="447"/>
      <c r="J50" s="447"/>
      <c r="K50" s="447"/>
      <c r="L50" s="447"/>
      <c r="M50" s="447"/>
      <c r="N50" s="447"/>
      <c r="O50" s="448"/>
      <c r="P50" s="79"/>
      <c r="Q50" s="391"/>
      <c r="R50" s="439"/>
      <c r="S50" s="392"/>
      <c r="T50" s="440"/>
      <c r="U50" s="441"/>
      <c r="V50" s="441"/>
      <c r="W50" s="441"/>
      <c r="X50" s="442"/>
      <c r="Y50" s="443"/>
      <c r="Z50" s="444"/>
      <c r="AA50" s="444"/>
      <c r="AB50" s="444"/>
      <c r="AC50" s="444"/>
      <c r="AD50" s="444"/>
      <c r="AE50" s="445"/>
      <c r="AF50" s="424">
        <f>ROUNDDOWN(T50*Y50,0)</f>
        <v>0</v>
      </c>
      <c r="AG50" s="425"/>
      <c r="AH50" s="425"/>
      <c r="AI50" s="425"/>
      <c r="AJ50" s="425"/>
      <c r="AK50" s="425"/>
      <c r="AL50" s="426"/>
    </row>
    <row r="51" spans="4:38" ht="18" customHeight="1" hidden="1">
      <c r="D51" s="437"/>
      <c r="E51" s="438"/>
      <c r="F51" s="446"/>
      <c r="G51" s="447"/>
      <c r="H51" s="447"/>
      <c r="I51" s="447"/>
      <c r="J51" s="447"/>
      <c r="K51" s="447"/>
      <c r="L51" s="447"/>
      <c r="M51" s="447"/>
      <c r="N51" s="447"/>
      <c r="O51" s="448"/>
      <c r="P51" s="79"/>
      <c r="Q51" s="391"/>
      <c r="R51" s="439"/>
      <c r="S51" s="392"/>
      <c r="T51" s="440"/>
      <c r="U51" s="441"/>
      <c r="V51" s="441"/>
      <c r="W51" s="441"/>
      <c r="X51" s="442"/>
      <c r="Y51" s="443"/>
      <c r="Z51" s="444"/>
      <c r="AA51" s="444"/>
      <c r="AB51" s="444"/>
      <c r="AC51" s="444"/>
      <c r="AD51" s="444"/>
      <c r="AE51" s="445"/>
      <c r="AF51" s="424">
        <f>ROUNDDOWN(T51*Y51,0)</f>
        <v>0</v>
      </c>
      <c r="AG51" s="425"/>
      <c r="AH51" s="425"/>
      <c r="AI51" s="425"/>
      <c r="AJ51" s="425"/>
      <c r="AK51" s="425"/>
      <c r="AL51" s="426"/>
    </row>
    <row r="52" spans="4:38" ht="18" customHeight="1" hidden="1">
      <c r="D52" s="437"/>
      <c r="E52" s="438"/>
      <c r="F52" s="446"/>
      <c r="G52" s="447"/>
      <c r="H52" s="447"/>
      <c r="I52" s="447"/>
      <c r="J52" s="447"/>
      <c r="K52" s="447"/>
      <c r="L52" s="447"/>
      <c r="M52" s="447"/>
      <c r="N52" s="447"/>
      <c r="O52" s="448"/>
      <c r="P52" s="79"/>
      <c r="Q52" s="391"/>
      <c r="R52" s="439"/>
      <c r="S52" s="392"/>
      <c r="T52" s="440"/>
      <c r="U52" s="441"/>
      <c r="V52" s="441"/>
      <c r="W52" s="441"/>
      <c r="X52" s="442"/>
      <c r="Y52" s="443"/>
      <c r="Z52" s="444"/>
      <c r="AA52" s="444"/>
      <c r="AB52" s="444"/>
      <c r="AC52" s="444"/>
      <c r="AD52" s="444"/>
      <c r="AE52" s="445"/>
      <c r="AF52" s="424">
        <f>ROUNDDOWN(T52*Y52,0)</f>
        <v>0</v>
      </c>
      <c r="AG52" s="425"/>
      <c r="AH52" s="425"/>
      <c r="AI52" s="425"/>
      <c r="AJ52" s="425"/>
      <c r="AK52" s="425"/>
      <c r="AL52" s="426"/>
    </row>
    <row r="53" spans="4:38" ht="18" customHeight="1" hidden="1">
      <c r="D53" s="437"/>
      <c r="E53" s="438"/>
      <c r="F53" s="446"/>
      <c r="G53" s="447"/>
      <c r="H53" s="447"/>
      <c r="I53" s="447"/>
      <c r="J53" s="447"/>
      <c r="K53" s="447"/>
      <c r="L53" s="447"/>
      <c r="M53" s="447"/>
      <c r="N53" s="447"/>
      <c r="O53" s="448"/>
      <c r="P53" s="79"/>
      <c r="Q53" s="391"/>
      <c r="R53" s="439"/>
      <c r="S53" s="392"/>
      <c r="T53" s="440"/>
      <c r="U53" s="441"/>
      <c r="V53" s="441"/>
      <c r="W53" s="441"/>
      <c r="X53" s="442"/>
      <c r="Y53" s="443"/>
      <c r="Z53" s="444"/>
      <c r="AA53" s="444"/>
      <c r="AB53" s="444"/>
      <c r="AC53" s="444"/>
      <c r="AD53" s="444"/>
      <c r="AE53" s="445"/>
      <c r="AF53" s="424">
        <f aca="true" t="shared" si="1" ref="AF50:AF72">ROUNDDOWN(T53*Y53,0)</f>
        <v>0</v>
      </c>
      <c r="AG53" s="425"/>
      <c r="AH53" s="425"/>
      <c r="AI53" s="425"/>
      <c r="AJ53" s="425"/>
      <c r="AK53" s="425"/>
      <c r="AL53" s="426"/>
    </row>
    <row r="54" spans="4:38" ht="18" customHeight="1" hidden="1">
      <c r="D54" s="437"/>
      <c r="E54" s="438"/>
      <c r="F54" s="446"/>
      <c r="G54" s="447"/>
      <c r="H54" s="447"/>
      <c r="I54" s="447"/>
      <c r="J54" s="447"/>
      <c r="K54" s="447"/>
      <c r="L54" s="447"/>
      <c r="M54" s="447"/>
      <c r="N54" s="447"/>
      <c r="O54" s="448"/>
      <c r="P54" s="79"/>
      <c r="Q54" s="391"/>
      <c r="R54" s="439"/>
      <c r="S54" s="392"/>
      <c r="T54" s="440"/>
      <c r="U54" s="441"/>
      <c r="V54" s="441"/>
      <c r="W54" s="441"/>
      <c r="X54" s="442"/>
      <c r="Y54" s="443"/>
      <c r="Z54" s="444"/>
      <c r="AA54" s="444"/>
      <c r="AB54" s="444"/>
      <c r="AC54" s="444"/>
      <c r="AD54" s="444"/>
      <c r="AE54" s="445"/>
      <c r="AF54" s="424">
        <f>ROUNDDOWN(T54*Y54,0)</f>
        <v>0</v>
      </c>
      <c r="AG54" s="425"/>
      <c r="AH54" s="425"/>
      <c r="AI54" s="425"/>
      <c r="AJ54" s="425"/>
      <c r="AK54" s="425"/>
      <c r="AL54" s="426"/>
    </row>
    <row r="55" spans="4:38" ht="18" customHeight="1" hidden="1">
      <c r="D55" s="437"/>
      <c r="E55" s="438"/>
      <c r="F55" s="446"/>
      <c r="G55" s="447"/>
      <c r="H55" s="447"/>
      <c r="I55" s="447"/>
      <c r="J55" s="447"/>
      <c r="K55" s="447"/>
      <c r="L55" s="447"/>
      <c r="M55" s="447"/>
      <c r="N55" s="447"/>
      <c r="O55" s="448"/>
      <c r="P55" s="79"/>
      <c r="Q55" s="391"/>
      <c r="R55" s="439"/>
      <c r="S55" s="392"/>
      <c r="T55" s="440"/>
      <c r="U55" s="441"/>
      <c r="V55" s="441"/>
      <c r="W55" s="441"/>
      <c r="X55" s="442"/>
      <c r="Y55" s="443"/>
      <c r="Z55" s="444"/>
      <c r="AA55" s="444"/>
      <c r="AB55" s="444"/>
      <c r="AC55" s="444"/>
      <c r="AD55" s="444"/>
      <c r="AE55" s="445"/>
      <c r="AF55" s="424">
        <f t="shared" si="1"/>
        <v>0</v>
      </c>
      <c r="AG55" s="425"/>
      <c r="AH55" s="425"/>
      <c r="AI55" s="425"/>
      <c r="AJ55" s="425"/>
      <c r="AK55" s="425"/>
      <c r="AL55" s="426"/>
    </row>
    <row r="56" spans="4:38" ht="18" customHeight="1" hidden="1">
      <c r="D56" s="437"/>
      <c r="E56" s="438"/>
      <c r="F56" s="446"/>
      <c r="G56" s="447"/>
      <c r="H56" s="447"/>
      <c r="I56" s="447"/>
      <c r="J56" s="447"/>
      <c r="K56" s="447"/>
      <c r="L56" s="447"/>
      <c r="M56" s="447"/>
      <c r="N56" s="447"/>
      <c r="O56" s="448"/>
      <c r="P56" s="79"/>
      <c r="Q56" s="391"/>
      <c r="R56" s="439"/>
      <c r="S56" s="392"/>
      <c r="T56" s="440"/>
      <c r="U56" s="441"/>
      <c r="V56" s="441"/>
      <c r="W56" s="441"/>
      <c r="X56" s="442"/>
      <c r="Y56" s="443"/>
      <c r="Z56" s="444"/>
      <c r="AA56" s="444"/>
      <c r="AB56" s="444"/>
      <c r="AC56" s="444"/>
      <c r="AD56" s="444"/>
      <c r="AE56" s="445"/>
      <c r="AF56" s="424">
        <f t="shared" si="1"/>
        <v>0</v>
      </c>
      <c r="AG56" s="425"/>
      <c r="AH56" s="425"/>
      <c r="AI56" s="425"/>
      <c r="AJ56" s="425"/>
      <c r="AK56" s="425"/>
      <c r="AL56" s="426"/>
    </row>
    <row r="57" spans="4:38" ht="18" customHeight="1" hidden="1">
      <c r="D57" s="437"/>
      <c r="E57" s="438"/>
      <c r="F57" s="446"/>
      <c r="G57" s="447"/>
      <c r="H57" s="447"/>
      <c r="I57" s="447"/>
      <c r="J57" s="447"/>
      <c r="K57" s="447"/>
      <c r="L57" s="447"/>
      <c r="M57" s="447"/>
      <c r="N57" s="447"/>
      <c r="O57" s="448"/>
      <c r="P57" s="79"/>
      <c r="Q57" s="391"/>
      <c r="R57" s="439"/>
      <c r="S57" s="392"/>
      <c r="T57" s="440"/>
      <c r="U57" s="441"/>
      <c r="V57" s="441"/>
      <c r="W57" s="441"/>
      <c r="X57" s="442"/>
      <c r="Y57" s="443"/>
      <c r="Z57" s="444"/>
      <c r="AA57" s="444"/>
      <c r="AB57" s="444"/>
      <c r="AC57" s="444"/>
      <c r="AD57" s="444"/>
      <c r="AE57" s="445"/>
      <c r="AF57" s="424">
        <f t="shared" si="1"/>
        <v>0</v>
      </c>
      <c r="AG57" s="425"/>
      <c r="AH57" s="425"/>
      <c r="AI57" s="425"/>
      <c r="AJ57" s="425"/>
      <c r="AK57" s="425"/>
      <c r="AL57" s="426"/>
    </row>
    <row r="58" spans="4:38" ht="18" customHeight="1" hidden="1">
      <c r="D58" s="437"/>
      <c r="E58" s="438"/>
      <c r="F58" s="446"/>
      <c r="G58" s="447"/>
      <c r="H58" s="447"/>
      <c r="I58" s="447"/>
      <c r="J58" s="447"/>
      <c r="K58" s="447"/>
      <c r="L58" s="447"/>
      <c r="M58" s="447"/>
      <c r="N58" s="447"/>
      <c r="O58" s="448"/>
      <c r="P58" s="79"/>
      <c r="Q58" s="391"/>
      <c r="R58" s="439"/>
      <c r="S58" s="392"/>
      <c r="T58" s="440"/>
      <c r="U58" s="441"/>
      <c r="V58" s="441"/>
      <c r="W58" s="441"/>
      <c r="X58" s="442"/>
      <c r="Y58" s="443"/>
      <c r="Z58" s="444"/>
      <c r="AA58" s="444"/>
      <c r="AB58" s="444"/>
      <c r="AC58" s="444"/>
      <c r="AD58" s="444"/>
      <c r="AE58" s="445"/>
      <c r="AF58" s="424">
        <f t="shared" si="1"/>
        <v>0</v>
      </c>
      <c r="AG58" s="425"/>
      <c r="AH58" s="425"/>
      <c r="AI58" s="425"/>
      <c r="AJ58" s="425"/>
      <c r="AK58" s="425"/>
      <c r="AL58" s="426"/>
    </row>
    <row r="59" spans="4:38" ht="18" customHeight="1" hidden="1">
      <c r="D59" s="437"/>
      <c r="E59" s="438"/>
      <c r="F59" s="446"/>
      <c r="G59" s="447"/>
      <c r="H59" s="447"/>
      <c r="I59" s="447"/>
      <c r="J59" s="447"/>
      <c r="K59" s="447"/>
      <c r="L59" s="447"/>
      <c r="M59" s="447"/>
      <c r="N59" s="447"/>
      <c r="O59" s="448"/>
      <c r="P59" s="79"/>
      <c r="Q59" s="391"/>
      <c r="R59" s="439"/>
      <c r="S59" s="392"/>
      <c r="T59" s="440"/>
      <c r="U59" s="441"/>
      <c r="V59" s="441"/>
      <c r="W59" s="441"/>
      <c r="X59" s="442"/>
      <c r="Y59" s="443"/>
      <c r="Z59" s="444"/>
      <c r="AA59" s="444"/>
      <c r="AB59" s="444"/>
      <c r="AC59" s="444"/>
      <c r="AD59" s="444"/>
      <c r="AE59" s="445"/>
      <c r="AF59" s="424">
        <f t="shared" si="1"/>
        <v>0</v>
      </c>
      <c r="AG59" s="425"/>
      <c r="AH59" s="425"/>
      <c r="AI59" s="425"/>
      <c r="AJ59" s="425"/>
      <c r="AK59" s="425"/>
      <c r="AL59" s="426"/>
    </row>
    <row r="60" spans="4:38" ht="18" customHeight="1" hidden="1">
      <c r="D60" s="437"/>
      <c r="E60" s="438"/>
      <c r="F60" s="446"/>
      <c r="G60" s="447"/>
      <c r="H60" s="447"/>
      <c r="I60" s="447"/>
      <c r="J60" s="447"/>
      <c r="K60" s="447"/>
      <c r="L60" s="447"/>
      <c r="M60" s="447"/>
      <c r="N60" s="447"/>
      <c r="O60" s="448"/>
      <c r="P60" s="79"/>
      <c r="Q60" s="391"/>
      <c r="R60" s="439"/>
      <c r="S60" s="392"/>
      <c r="T60" s="440"/>
      <c r="U60" s="441"/>
      <c r="V60" s="441"/>
      <c r="W60" s="441"/>
      <c r="X60" s="442"/>
      <c r="Y60" s="443"/>
      <c r="Z60" s="444"/>
      <c r="AA60" s="444"/>
      <c r="AB60" s="444"/>
      <c r="AC60" s="444"/>
      <c r="AD60" s="444"/>
      <c r="AE60" s="445"/>
      <c r="AF60" s="424">
        <f t="shared" si="1"/>
        <v>0</v>
      </c>
      <c r="AG60" s="425"/>
      <c r="AH60" s="425"/>
      <c r="AI60" s="425"/>
      <c r="AJ60" s="425"/>
      <c r="AK60" s="425"/>
      <c r="AL60" s="426"/>
    </row>
    <row r="61" spans="4:38" ht="18" customHeight="1" hidden="1">
      <c r="D61" s="437"/>
      <c r="E61" s="438"/>
      <c r="F61" s="446"/>
      <c r="G61" s="447"/>
      <c r="H61" s="447"/>
      <c r="I61" s="447"/>
      <c r="J61" s="447"/>
      <c r="K61" s="447"/>
      <c r="L61" s="447"/>
      <c r="M61" s="447"/>
      <c r="N61" s="447"/>
      <c r="O61" s="448"/>
      <c r="P61" s="79"/>
      <c r="Q61" s="391"/>
      <c r="R61" s="439"/>
      <c r="S61" s="392"/>
      <c r="T61" s="440"/>
      <c r="U61" s="441"/>
      <c r="V61" s="441"/>
      <c r="W61" s="441"/>
      <c r="X61" s="442"/>
      <c r="Y61" s="443"/>
      <c r="Z61" s="444"/>
      <c r="AA61" s="444"/>
      <c r="AB61" s="444"/>
      <c r="AC61" s="444"/>
      <c r="AD61" s="444"/>
      <c r="AE61" s="445"/>
      <c r="AF61" s="424">
        <f t="shared" si="1"/>
        <v>0</v>
      </c>
      <c r="AG61" s="425"/>
      <c r="AH61" s="425"/>
      <c r="AI61" s="425"/>
      <c r="AJ61" s="425"/>
      <c r="AK61" s="425"/>
      <c r="AL61" s="426"/>
    </row>
    <row r="62" spans="4:38" ht="18" customHeight="1" hidden="1">
      <c r="D62" s="437"/>
      <c r="E62" s="438"/>
      <c r="F62" s="446"/>
      <c r="G62" s="447"/>
      <c r="H62" s="447"/>
      <c r="I62" s="447"/>
      <c r="J62" s="447"/>
      <c r="K62" s="447"/>
      <c r="L62" s="447"/>
      <c r="M62" s="447"/>
      <c r="N62" s="447"/>
      <c r="O62" s="448"/>
      <c r="P62" s="79"/>
      <c r="Q62" s="391"/>
      <c r="R62" s="439"/>
      <c r="S62" s="392"/>
      <c r="T62" s="440"/>
      <c r="U62" s="441"/>
      <c r="V62" s="441"/>
      <c r="W62" s="441"/>
      <c r="X62" s="442"/>
      <c r="Y62" s="443"/>
      <c r="Z62" s="444"/>
      <c r="AA62" s="444"/>
      <c r="AB62" s="444"/>
      <c r="AC62" s="444"/>
      <c r="AD62" s="444"/>
      <c r="AE62" s="445"/>
      <c r="AF62" s="424">
        <f t="shared" si="1"/>
        <v>0</v>
      </c>
      <c r="AG62" s="425"/>
      <c r="AH62" s="425"/>
      <c r="AI62" s="425"/>
      <c r="AJ62" s="425"/>
      <c r="AK62" s="425"/>
      <c r="AL62" s="426"/>
    </row>
    <row r="63" spans="4:38" ht="18" customHeight="1" hidden="1">
      <c r="D63" s="437"/>
      <c r="E63" s="438"/>
      <c r="F63" s="446"/>
      <c r="G63" s="447"/>
      <c r="H63" s="447"/>
      <c r="I63" s="447"/>
      <c r="J63" s="447"/>
      <c r="K63" s="447"/>
      <c r="L63" s="447"/>
      <c r="M63" s="447"/>
      <c r="N63" s="447"/>
      <c r="O63" s="448"/>
      <c r="P63" s="79"/>
      <c r="Q63" s="391"/>
      <c r="R63" s="439"/>
      <c r="S63" s="392"/>
      <c r="T63" s="440"/>
      <c r="U63" s="441"/>
      <c r="V63" s="441"/>
      <c r="W63" s="441"/>
      <c r="X63" s="442"/>
      <c r="Y63" s="443"/>
      <c r="Z63" s="444"/>
      <c r="AA63" s="444"/>
      <c r="AB63" s="444"/>
      <c r="AC63" s="444"/>
      <c r="AD63" s="444"/>
      <c r="AE63" s="445"/>
      <c r="AF63" s="424">
        <f t="shared" si="1"/>
        <v>0</v>
      </c>
      <c r="AG63" s="425"/>
      <c r="AH63" s="425"/>
      <c r="AI63" s="425"/>
      <c r="AJ63" s="425"/>
      <c r="AK63" s="425"/>
      <c r="AL63" s="426"/>
    </row>
    <row r="64" spans="4:38" ht="18" customHeight="1" hidden="1">
      <c r="D64" s="437"/>
      <c r="E64" s="438"/>
      <c r="F64" s="446"/>
      <c r="G64" s="447"/>
      <c r="H64" s="447"/>
      <c r="I64" s="447"/>
      <c r="J64" s="447"/>
      <c r="K64" s="447"/>
      <c r="L64" s="447"/>
      <c r="M64" s="447"/>
      <c r="N64" s="447"/>
      <c r="O64" s="448"/>
      <c r="P64" s="79"/>
      <c r="Q64" s="391"/>
      <c r="R64" s="439"/>
      <c r="S64" s="392"/>
      <c r="T64" s="440"/>
      <c r="U64" s="441"/>
      <c r="V64" s="441"/>
      <c r="W64" s="441"/>
      <c r="X64" s="442"/>
      <c r="Y64" s="443"/>
      <c r="Z64" s="444"/>
      <c r="AA64" s="444"/>
      <c r="AB64" s="444"/>
      <c r="AC64" s="444"/>
      <c r="AD64" s="444"/>
      <c r="AE64" s="445"/>
      <c r="AF64" s="424">
        <f t="shared" si="1"/>
        <v>0</v>
      </c>
      <c r="AG64" s="425"/>
      <c r="AH64" s="425"/>
      <c r="AI64" s="425"/>
      <c r="AJ64" s="425"/>
      <c r="AK64" s="425"/>
      <c r="AL64" s="426"/>
    </row>
    <row r="65" spans="4:38" ht="18" customHeight="1" hidden="1">
      <c r="D65" s="437"/>
      <c r="E65" s="438"/>
      <c r="F65" s="446"/>
      <c r="G65" s="447"/>
      <c r="H65" s="447"/>
      <c r="I65" s="447"/>
      <c r="J65" s="447"/>
      <c r="K65" s="447"/>
      <c r="L65" s="447"/>
      <c r="M65" s="447"/>
      <c r="N65" s="447"/>
      <c r="O65" s="448"/>
      <c r="P65" s="79"/>
      <c r="Q65" s="391"/>
      <c r="R65" s="439"/>
      <c r="S65" s="392"/>
      <c r="T65" s="440"/>
      <c r="U65" s="441"/>
      <c r="V65" s="441"/>
      <c r="W65" s="441"/>
      <c r="X65" s="442"/>
      <c r="Y65" s="443"/>
      <c r="Z65" s="444"/>
      <c r="AA65" s="444"/>
      <c r="AB65" s="444"/>
      <c r="AC65" s="444"/>
      <c r="AD65" s="444"/>
      <c r="AE65" s="445"/>
      <c r="AF65" s="424">
        <f t="shared" si="1"/>
        <v>0</v>
      </c>
      <c r="AG65" s="425"/>
      <c r="AH65" s="425"/>
      <c r="AI65" s="425"/>
      <c r="AJ65" s="425"/>
      <c r="AK65" s="425"/>
      <c r="AL65" s="426"/>
    </row>
    <row r="66" spans="4:38" ht="18" customHeight="1" hidden="1">
      <c r="D66" s="437"/>
      <c r="E66" s="438"/>
      <c r="F66" s="446"/>
      <c r="G66" s="447"/>
      <c r="H66" s="447"/>
      <c r="I66" s="447"/>
      <c r="J66" s="447"/>
      <c r="K66" s="447"/>
      <c r="L66" s="447"/>
      <c r="M66" s="447"/>
      <c r="N66" s="447"/>
      <c r="O66" s="448"/>
      <c r="P66" s="79"/>
      <c r="Q66" s="391"/>
      <c r="R66" s="439"/>
      <c r="S66" s="392"/>
      <c r="T66" s="440"/>
      <c r="U66" s="441"/>
      <c r="V66" s="441"/>
      <c r="W66" s="441"/>
      <c r="X66" s="442"/>
      <c r="Y66" s="443"/>
      <c r="Z66" s="444"/>
      <c r="AA66" s="444"/>
      <c r="AB66" s="444"/>
      <c r="AC66" s="444"/>
      <c r="AD66" s="444"/>
      <c r="AE66" s="445"/>
      <c r="AF66" s="424">
        <f t="shared" si="1"/>
        <v>0</v>
      </c>
      <c r="AG66" s="425"/>
      <c r="AH66" s="425"/>
      <c r="AI66" s="425"/>
      <c r="AJ66" s="425"/>
      <c r="AK66" s="425"/>
      <c r="AL66" s="426"/>
    </row>
    <row r="67" spans="4:38" ht="18" customHeight="1" hidden="1">
      <c r="D67" s="437"/>
      <c r="E67" s="438"/>
      <c r="F67" s="446"/>
      <c r="G67" s="447"/>
      <c r="H67" s="447"/>
      <c r="I67" s="447"/>
      <c r="J67" s="447"/>
      <c r="K67" s="447"/>
      <c r="L67" s="447"/>
      <c r="M67" s="447"/>
      <c r="N67" s="447"/>
      <c r="O67" s="448"/>
      <c r="P67" s="79"/>
      <c r="Q67" s="391"/>
      <c r="R67" s="439"/>
      <c r="S67" s="392"/>
      <c r="T67" s="440"/>
      <c r="U67" s="441"/>
      <c r="V67" s="441"/>
      <c r="W67" s="441"/>
      <c r="X67" s="442"/>
      <c r="Y67" s="443"/>
      <c r="Z67" s="444"/>
      <c r="AA67" s="444"/>
      <c r="AB67" s="444"/>
      <c r="AC67" s="444"/>
      <c r="AD67" s="444"/>
      <c r="AE67" s="445"/>
      <c r="AF67" s="424">
        <f t="shared" si="1"/>
        <v>0</v>
      </c>
      <c r="AG67" s="425"/>
      <c r="AH67" s="425"/>
      <c r="AI67" s="425"/>
      <c r="AJ67" s="425"/>
      <c r="AK67" s="425"/>
      <c r="AL67" s="426"/>
    </row>
    <row r="68" spans="4:38" ht="18" customHeight="1" hidden="1">
      <c r="D68" s="437"/>
      <c r="E68" s="438"/>
      <c r="F68" s="446"/>
      <c r="G68" s="447"/>
      <c r="H68" s="447"/>
      <c r="I68" s="447"/>
      <c r="J68" s="447"/>
      <c r="K68" s="447"/>
      <c r="L68" s="447"/>
      <c r="M68" s="447"/>
      <c r="N68" s="447"/>
      <c r="O68" s="448"/>
      <c r="P68" s="79"/>
      <c r="Q68" s="391"/>
      <c r="R68" s="439"/>
      <c r="S68" s="392"/>
      <c r="T68" s="440"/>
      <c r="U68" s="441"/>
      <c r="V68" s="441"/>
      <c r="W68" s="441"/>
      <c r="X68" s="442"/>
      <c r="Y68" s="443"/>
      <c r="Z68" s="444"/>
      <c r="AA68" s="444"/>
      <c r="AB68" s="444"/>
      <c r="AC68" s="444"/>
      <c r="AD68" s="444"/>
      <c r="AE68" s="445"/>
      <c r="AF68" s="424">
        <f t="shared" si="1"/>
        <v>0</v>
      </c>
      <c r="AG68" s="425"/>
      <c r="AH68" s="425"/>
      <c r="AI68" s="425"/>
      <c r="AJ68" s="425"/>
      <c r="AK68" s="425"/>
      <c r="AL68" s="426"/>
    </row>
    <row r="69" spans="4:38" ht="18" customHeight="1" hidden="1">
      <c r="D69" s="437"/>
      <c r="E69" s="438"/>
      <c r="F69" s="446"/>
      <c r="G69" s="447"/>
      <c r="H69" s="447"/>
      <c r="I69" s="447"/>
      <c r="J69" s="447"/>
      <c r="K69" s="447"/>
      <c r="L69" s="447"/>
      <c r="M69" s="447"/>
      <c r="N69" s="447"/>
      <c r="O69" s="448"/>
      <c r="P69" s="79"/>
      <c r="Q69" s="391"/>
      <c r="R69" s="439"/>
      <c r="S69" s="392"/>
      <c r="T69" s="440"/>
      <c r="U69" s="441"/>
      <c r="V69" s="441"/>
      <c r="W69" s="441"/>
      <c r="X69" s="442"/>
      <c r="Y69" s="443"/>
      <c r="Z69" s="444"/>
      <c r="AA69" s="444"/>
      <c r="AB69" s="444"/>
      <c r="AC69" s="444"/>
      <c r="AD69" s="444"/>
      <c r="AE69" s="445"/>
      <c r="AF69" s="424">
        <f t="shared" si="1"/>
        <v>0</v>
      </c>
      <c r="AG69" s="425"/>
      <c r="AH69" s="425"/>
      <c r="AI69" s="425"/>
      <c r="AJ69" s="425"/>
      <c r="AK69" s="425"/>
      <c r="AL69" s="426"/>
    </row>
    <row r="70" spans="4:38" ht="18" customHeight="1" hidden="1">
      <c r="D70" s="437"/>
      <c r="E70" s="438"/>
      <c r="F70" s="446"/>
      <c r="G70" s="447"/>
      <c r="H70" s="447"/>
      <c r="I70" s="447"/>
      <c r="J70" s="447"/>
      <c r="K70" s="447"/>
      <c r="L70" s="447"/>
      <c r="M70" s="447"/>
      <c r="N70" s="447"/>
      <c r="O70" s="448"/>
      <c r="P70" s="79"/>
      <c r="Q70" s="391"/>
      <c r="R70" s="439"/>
      <c r="S70" s="392"/>
      <c r="T70" s="440"/>
      <c r="U70" s="441"/>
      <c r="V70" s="441"/>
      <c r="W70" s="441"/>
      <c r="X70" s="442"/>
      <c r="Y70" s="443"/>
      <c r="Z70" s="444"/>
      <c r="AA70" s="444"/>
      <c r="AB70" s="444"/>
      <c r="AC70" s="444"/>
      <c r="AD70" s="444"/>
      <c r="AE70" s="445"/>
      <c r="AF70" s="424">
        <f t="shared" si="1"/>
        <v>0</v>
      </c>
      <c r="AG70" s="425"/>
      <c r="AH70" s="425"/>
      <c r="AI70" s="425"/>
      <c r="AJ70" s="425"/>
      <c r="AK70" s="425"/>
      <c r="AL70" s="426"/>
    </row>
    <row r="71" spans="4:38" ht="18" customHeight="1" hidden="1">
      <c r="D71" s="437"/>
      <c r="E71" s="438"/>
      <c r="F71" s="446"/>
      <c r="G71" s="447"/>
      <c r="H71" s="447"/>
      <c r="I71" s="447"/>
      <c r="J71" s="447"/>
      <c r="K71" s="447"/>
      <c r="L71" s="447"/>
      <c r="M71" s="447"/>
      <c r="N71" s="447"/>
      <c r="O71" s="448"/>
      <c r="P71" s="79"/>
      <c r="Q71" s="391"/>
      <c r="R71" s="439"/>
      <c r="S71" s="392"/>
      <c r="T71" s="440"/>
      <c r="U71" s="441"/>
      <c r="V71" s="441"/>
      <c r="W71" s="441"/>
      <c r="X71" s="442"/>
      <c r="Y71" s="443"/>
      <c r="Z71" s="444"/>
      <c r="AA71" s="444"/>
      <c r="AB71" s="444"/>
      <c r="AC71" s="444"/>
      <c r="AD71" s="444"/>
      <c r="AE71" s="445"/>
      <c r="AF71" s="424">
        <f t="shared" si="1"/>
        <v>0</v>
      </c>
      <c r="AG71" s="425"/>
      <c r="AH71" s="425"/>
      <c r="AI71" s="425"/>
      <c r="AJ71" s="425"/>
      <c r="AK71" s="425"/>
      <c r="AL71" s="426"/>
    </row>
    <row r="72" spans="4:38" ht="18" customHeight="1" hidden="1" thickBot="1">
      <c r="D72" s="471"/>
      <c r="E72" s="472"/>
      <c r="F72" s="473"/>
      <c r="G72" s="474"/>
      <c r="H72" s="474"/>
      <c r="I72" s="474"/>
      <c r="J72" s="474"/>
      <c r="K72" s="474"/>
      <c r="L72" s="474"/>
      <c r="M72" s="474"/>
      <c r="N72" s="474"/>
      <c r="O72" s="475"/>
      <c r="P72" s="80"/>
      <c r="Q72" s="476"/>
      <c r="R72" s="477"/>
      <c r="S72" s="478"/>
      <c r="T72" s="479"/>
      <c r="U72" s="480"/>
      <c r="V72" s="480"/>
      <c r="W72" s="480"/>
      <c r="X72" s="481"/>
      <c r="Y72" s="451"/>
      <c r="Z72" s="452"/>
      <c r="AA72" s="452"/>
      <c r="AB72" s="452"/>
      <c r="AC72" s="452"/>
      <c r="AD72" s="452"/>
      <c r="AE72" s="453"/>
      <c r="AF72" s="468">
        <f t="shared" si="1"/>
        <v>0</v>
      </c>
      <c r="AG72" s="469"/>
      <c r="AH72" s="469"/>
      <c r="AI72" s="469"/>
      <c r="AJ72" s="469"/>
      <c r="AK72" s="469"/>
      <c r="AL72" s="470"/>
    </row>
  </sheetData>
  <sheetProtection sheet="1" selectLockedCells="1"/>
  <mergeCells count="330">
    <mergeCell ref="AF72:AL72"/>
    <mergeCell ref="F49:O49"/>
    <mergeCell ref="D49:E49"/>
    <mergeCell ref="Q49:S49"/>
    <mergeCell ref="T49:X49"/>
    <mergeCell ref="Y49:AE49"/>
    <mergeCell ref="D72:E72"/>
    <mergeCell ref="F72:O72"/>
    <mergeCell ref="Q72:S72"/>
    <mergeCell ref="T72:X72"/>
    <mergeCell ref="Y72:AE72"/>
    <mergeCell ref="D41:J41"/>
    <mergeCell ref="D43:G43"/>
    <mergeCell ref="H43:R43"/>
    <mergeCell ref="S43:V43"/>
    <mergeCell ref="D44:G45"/>
    <mergeCell ref="H44:R45"/>
    <mergeCell ref="S44:V45"/>
    <mergeCell ref="Y71:AE71"/>
    <mergeCell ref="Y69:AE69"/>
    <mergeCell ref="G37:I39"/>
    <mergeCell ref="J37:L37"/>
    <mergeCell ref="M37:P37"/>
    <mergeCell ref="Q37:S39"/>
    <mergeCell ref="J38:L38"/>
    <mergeCell ref="J39:L39"/>
    <mergeCell ref="M39:P39"/>
    <mergeCell ref="P33:R33"/>
    <mergeCell ref="K34:L34"/>
    <mergeCell ref="M34:O34"/>
    <mergeCell ref="P34:R34"/>
    <mergeCell ref="K35:L35"/>
    <mergeCell ref="M35:O35"/>
    <mergeCell ref="P35:R35"/>
    <mergeCell ref="K31:L31"/>
    <mergeCell ref="M31:O31"/>
    <mergeCell ref="P31:R31"/>
    <mergeCell ref="K32:L32"/>
    <mergeCell ref="M32:O32"/>
    <mergeCell ref="P32:R32"/>
    <mergeCell ref="K28:L28"/>
    <mergeCell ref="M28:O28"/>
    <mergeCell ref="P28:R28"/>
    <mergeCell ref="K29:L29"/>
    <mergeCell ref="M29:O29"/>
    <mergeCell ref="P29:R29"/>
    <mergeCell ref="K26:L26"/>
    <mergeCell ref="M26:O26"/>
    <mergeCell ref="P26:R26"/>
    <mergeCell ref="U16:V17"/>
    <mergeCell ref="X16:Y17"/>
    <mergeCell ref="P27:R27"/>
    <mergeCell ref="N18:T18"/>
    <mergeCell ref="U18:W18"/>
    <mergeCell ref="X18:Z18"/>
    <mergeCell ref="W16:W17"/>
    <mergeCell ref="O4:X5"/>
    <mergeCell ref="B11:E12"/>
    <mergeCell ref="AD14:AM15"/>
    <mergeCell ref="AB16:AC16"/>
    <mergeCell ref="AD16:AH16"/>
    <mergeCell ref="AI16:AJ16"/>
    <mergeCell ref="AK16:AN16"/>
    <mergeCell ref="AB10:AD10"/>
    <mergeCell ref="AE10:AN10"/>
    <mergeCell ref="AC11:AF11"/>
    <mergeCell ref="AD12:AN12"/>
    <mergeCell ref="AI5:AK7"/>
    <mergeCell ref="AL5:AN7"/>
    <mergeCell ref="B6:H6"/>
    <mergeCell ref="D71:E71"/>
    <mergeCell ref="Q71:S71"/>
    <mergeCell ref="T71:X71"/>
    <mergeCell ref="D69:E69"/>
    <mergeCell ref="Q69:S69"/>
    <mergeCell ref="T69:X69"/>
    <mergeCell ref="D67:E67"/>
    <mergeCell ref="B7:D7"/>
    <mergeCell ref="E7:H7"/>
    <mergeCell ref="AF71:AL71"/>
    <mergeCell ref="F71:O71"/>
    <mergeCell ref="D70:E70"/>
    <mergeCell ref="Q70:S70"/>
    <mergeCell ref="T70:X70"/>
    <mergeCell ref="Y70:AE70"/>
    <mergeCell ref="AF70:AL70"/>
    <mergeCell ref="F70:O70"/>
    <mergeCell ref="AF69:AL69"/>
    <mergeCell ref="F69:O69"/>
    <mergeCell ref="D68:E68"/>
    <mergeCell ref="Q68:S68"/>
    <mergeCell ref="T68:X68"/>
    <mergeCell ref="Y68:AE68"/>
    <mergeCell ref="AF68:AL68"/>
    <mergeCell ref="F68:O68"/>
    <mergeCell ref="Q67:S67"/>
    <mergeCell ref="T67:X67"/>
    <mergeCell ref="Y67:AE67"/>
    <mergeCell ref="AF67:AL67"/>
    <mergeCell ref="F67:O67"/>
    <mergeCell ref="D66:E66"/>
    <mergeCell ref="Q66:S66"/>
    <mergeCell ref="T66:X66"/>
    <mergeCell ref="Y66:AE66"/>
    <mergeCell ref="AF66:AL66"/>
    <mergeCell ref="F66:O66"/>
    <mergeCell ref="D65:E65"/>
    <mergeCell ref="Q65:S65"/>
    <mergeCell ref="T65:X65"/>
    <mergeCell ref="Y65:AE65"/>
    <mergeCell ref="AF65:AL65"/>
    <mergeCell ref="F65:O65"/>
    <mergeCell ref="D64:E64"/>
    <mergeCell ref="Q64:S64"/>
    <mergeCell ref="T64:X64"/>
    <mergeCell ref="Y64:AE64"/>
    <mergeCell ref="AF64:AL64"/>
    <mergeCell ref="F64:O64"/>
    <mergeCell ref="D63:E63"/>
    <mergeCell ref="Q63:S63"/>
    <mergeCell ref="T63:X63"/>
    <mergeCell ref="Y63:AE63"/>
    <mergeCell ref="AF63:AL63"/>
    <mergeCell ref="F63:O63"/>
    <mergeCell ref="D62:E62"/>
    <mergeCell ref="Q62:S62"/>
    <mergeCell ref="T62:X62"/>
    <mergeCell ref="Y62:AE62"/>
    <mergeCell ref="AF62:AL62"/>
    <mergeCell ref="F62:O62"/>
    <mergeCell ref="D61:E61"/>
    <mergeCell ref="Q61:S61"/>
    <mergeCell ref="T61:X61"/>
    <mergeCell ref="Y61:AE61"/>
    <mergeCell ref="AF61:AL61"/>
    <mergeCell ref="F61:O61"/>
    <mergeCell ref="D60:E60"/>
    <mergeCell ref="Q60:S60"/>
    <mergeCell ref="T60:X60"/>
    <mergeCell ref="Y60:AE60"/>
    <mergeCell ref="AF60:AL60"/>
    <mergeCell ref="F60:O60"/>
    <mergeCell ref="D59:E59"/>
    <mergeCell ref="Q59:S59"/>
    <mergeCell ref="T59:X59"/>
    <mergeCell ref="Y59:AE59"/>
    <mergeCell ref="AF59:AL59"/>
    <mergeCell ref="F59:O59"/>
    <mergeCell ref="D58:E58"/>
    <mergeCell ref="Q58:S58"/>
    <mergeCell ref="T58:X58"/>
    <mergeCell ref="Y58:AE58"/>
    <mergeCell ref="AF58:AL58"/>
    <mergeCell ref="F58:O58"/>
    <mergeCell ref="D57:E57"/>
    <mergeCell ref="Q57:S57"/>
    <mergeCell ref="T57:X57"/>
    <mergeCell ref="Y57:AE57"/>
    <mergeCell ref="AF57:AL57"/>
    <mergeCell ref="F57:O57"/>
    <mergeCell ref="D56:E56"/>
    <mergeCell ref="Q56:S56"/>
    <mergeCell ref="T56:X56"/>
    <mergeCell ref="Y56:AE56"/>
    <mergeCell ref="AF56:AL56"/>
    <mergeCell ref="F56:O56"/>
    <mergeCell ref="D55:E55"/>
    <mergeCell ref="Q55:S55"/>
    <mergeCell ref="T55:X55"/>
    <mergeCell ref="Y55:AE55"/>
    <mergeCell ref="AF55:AL55"/>
    <mergeCell ref="F55:O55"/>
    <mergeCell ref="D54:E54"/>
    <mergeCell ref="Q54:S54"/>
    <mergeCell ref="T54:X54"/>
    <mergeCell ref="Y54:AE54"/>
    <mergeCell ref="AF54:AL54"/>
    <mergeCell ref="F54:O54"/>
    <mergeCell ref="D53:E53"/>
    <mergeCell ref="Q53:S53"/>
    <mergeCell ref="T53:X53"/>
    <mergeCell ref="Y53:AE53"/>
    <mergeCell ref="AF53:AL53"/>
    <mergeCell ref="F53:O53"/>
    <mergeCell ref="D52:E52"/>
    <mergeCell ref="Q52:S52"/>
    <mergeCell ref="T52:X52"/>
    <mergeCell ref="Y52:AE52"/>
    <mergeCell ref="AF52:AL52"/>
    <mergeCell ref="F52:O52"/>
    <mergeCell ref="F50:O50"/>
    <mergeCell ref="D51:E51"/>
    <mergeCell ref="Q51:S51"/>
    <mergeCell ref="T51:X51"/>
    <mergeCell ref="Y51:AE51"/>
    <mergeCell ref="AF51:AL51"/>
    <mergeCell ref="F51:O51"/>
    <mergeCell ref="D48:E48"/>
    <mergeCell ref="Q48:S48"/>
    <mergeCell ref="T48:X48"/>
    <mergeCell ref="Y48:AE48"/>
    <mergeCell ref="AF48:AL48"/>
    <mergeCell ref="D50:E50"/>
    <mergeCell ref="Q50:S50"/>
    <mergeCell ref="T50:X50"/>
    <mergeCell ref="Y50:AE50"/>
    <mergeCell ref="AF50:AL50"/>
    <mergeCell ref="AK36:AN36"/>
    <mergeCell ref="AM42:AN42"/>
    <mergeCell ref="T37:W37"/>
    <mergeCell ref="M38:P38"/>
    <mergeCell ref="T38:W38"/>
    <mergeCell ref="AF49:AL49"/>
    <mergeCell ref="M36:O36"/>
    <mergeCell ref="T39:W39"/>
    <mergeCell ref="D47:AL47"/>
    <mergeCell ref="F48:O48"/>
    <mergeCell ref="B36:C36"/>
    <mergeCell ref="D36:I36"/>
    <mergeCell ref="S36:W36"/>
    <mergeCell ref="X36:AB36"/>
    <mergeCell ref="AC36:AF36"/>
    <mergeCell ref="AG36:AJ36"/>
    <mergeCell ref="K36:L36"/>
    <mergeCell ref="AK34:AN34"/>
    <mergeCell ref="B35:C35"/>
    <mergeCell ref="D35:I35"/>
    <mergeCell ref="S35:W35"/>
    <mergeCell ref="X35:AB35"/>
    <mergeCell ref="AC35:AF35"/>
    <mergeCell ref="AG35:AJ35"/>
    <mergeCell ref="AK35:AN35"/>
    <mergeCell ref="B34:C34"/>
    <mergeCell ref="D34:I34"/>
    <mergeCell ref="S34:W34"/>
    <mergeCell ref="X34:AB34"/>
    <mergeCell ref="AC34:AF34"/>
    <mergeCell ref="AG34:AJ34"/>
    <mergeCell ref="AK32:AN32"/>
    <mergeCell ref="B33:C33"/>
    <mergeCell ref="D33:I33"/>
    <mergeCell ref="S33:W33"/>
    <mergeCell ref="X33:AB33"/>
    <mergeCell ref="AC33:AF33"/>
    <mergeCell ref="AG33:AJ33"/>
    <mergeCell ref="AK33:AN33"/>
    <mergeCell ref="K33:L33"/>
    <mergeCell ref="M33:O33"/>
    <mergeCell ref="B32:C32"/>
    <mergeCell ref="D32:I32"/>
    <mergeCell ref="S32:W32"/>
    <mergeCell ref="X32:AB32"/>
    <mergeCell ref="AC32:AF32"/>
    <mergeCell ref="AG32:AJ32"/>
    <mergeCell ref="AK30:AN30"/>
    <mergeCell ref="B31:C31"/>
    <mergeCell ref="D31:I31"/>
    <mergeCell ref="S31:W31"/>
    <mergeCell ref="X31:AB31"/>
    <mergeCell ref="AC31:AF31"/>
    <mergeCell ref="AG31:AJ31"/>
    <mergeCell ref="AK31:AN31"/>
    <mergeCell ref="K30:L30"/>
    <mergeCell ref="M30:O30"/>
    <mergeCell ref="B30:C30"/>
    <mergeCell ref="D30:I30"/>
    <mergeCell ref="S30:W30"/>
    <mergeCell ref="X30:AB30"/>
    <mergeCell ref="AC30:AF30"/>
    <mergeCell ref="AG30:AJ30"/>
    <mergeCell ref="P30:R30"/>
    <mergeCell ref="AK28:AN28"/>
    <mergeCell ref="B29:C29"/>
    <mergeCell ref="D29:I29"/>
    <mergeCell ref="S29:W29"/>
    <mergeCell ref="X29:AB29"/>
    <mergeCell ref="AC29:AF29"/>
    <mergeCell ref="AG29:AJ29"/>
    <mergeCell ref="AK29:AN29"/>
    <mergeCell ref="B28:C28"/>
    <mergeCell ref="D28:I28"/>
    <mergeCell ref="S28:W28"/>
    <mergeCell ref="X28:AB28"/>
    <mergeCell ref="AC28:AF28"/>
    <mergeCell ref="AG28:AJ28"/>
    <mergeCell ref="AK26:AN26"/>
    <mergeCell ref="B27:C27"/>
    <mergeCell ref="D27:I27"/>
    <mergeCell ref="S27:W27"/>
    <mergeCell ref="X27:AB27"/>
    <mergeCell ref="AC27:AF27"/>
    <mergeCell ref="AG27:AJ27"/>
    <mergeCell ref="AK27:AN27"/>
    <mergeCell ref="K27:L27"/>
    <mergeCell ref="M27:O27"/>
    <mergeCell ref="B26:C26"/>
    <mergeCell ref="D26:I26"/>
    <mergeCell ref="S26:W26"/>
    <mergeCell ref="X26:AB26"/>
    <mergeCell ref="AC26:AF26"/>
    <mergeCell ref="AG26:AJ26"/>
    <mergeCell ref="Z16:Z17"/>
    <mergeCell ref="B25:W25"/>
    <mergeCell ref="X25:AN25"/>
    <mergeCell ref="U15:W15"/>
    <mergeCell ref="X15:Z15"/>
    <mergeCell ref="B16:F16"/>
    <mergeCell ref="G16:M16"/>
    <mergeCell ref="N16:T16"/>
    <mergeCell ref="B17:F17"/>
    <mergeCell ref="G17:M17"/>
    <mergeCell ref="N17:T17"/>
    <mergeCell ref="B10:E10"/>
    <mergeCell ref="F10:P10"/>
    <mergeCell ref="Q10:T10"/>
    <mergeCell ref="B15:F15"/>
    <mergeCell ref="G15:M15"/>
    <mergeCell ref="N15:T15"/>
    <mergeCell ref="F11:P12"/>
    <mergeCell ref="Q11:T12"/>
    <mergeCell ref="C2:F2"/>
    <mergeCell ref="AI4:AK4"/>
    <mergeCell ref="AL4:AN4"/>
    <mergeCell ref="I6:J6"/>
    <mergeCell ref="Q6:V6"/>
    <mergeCell ref="G14:M14"/>
    <mergeCell ref="N14:T14"/>
    <mergeCell ref="U14:Z14"/>
    <mergeCell ref="AD13:AN13"/>
    <mergeCell ref="R8:U8"/>
  </mergeCells>
  <conditionalFormatting sqref="AA18">
    <cfRule type="cellIs" priority="4" dxfId="0" operator="between" stopIfTrue="1">
      <formula>43586</formula>
      <formula>43830</formula>
    </cfRule>
    <cfRule type="cellIs" priority="3" dxfId="38" operator="between" stopIfTrue="1">
      <formula>43586</formula>
      <formula>43830</formula>
    </cfRule>
  </conditionalFormatting>
  <conditionalFormatting sqref="Q6:V6">
    <cfRule type="cellIs" priority="1" dxfId="39" operator="between" stopIfTrue="1">
      <formula>45292</formula>
      <formula>45657</formula>
    </cfRule>
    <cfRule type="cellIs" priority="2" dxfId="40" operator="between" stopIfTrue="1">
      <formula>44927</formula>
      <formula>45291</formula>
    </cfRule>
  </conditionalFormatting>
  <dataValidations count="6">
    <dataValidation type="list" allowBlank="1" showInputMessage="1" showErrorMessage="1" sqref="C2:F2">
      <formula1>"提出用,業者控"</formula1>
    </dataValidation>
    <dataValidation allowBlank="1" showInputMessage="1" showErrorMessage="1" imeMode="off" sqref="Y49:Y72 D49:D72 T49:T72 K27:L35 M28:M35 P27:P35 Q6:V6 B27:C35"/>
    <dataValidation allowBlank="1" showInputMessage="1" showErrorMessage="1" imeMode="hiragana" sqref="F49:F72 D44:V45 Q49:Q72 D28:I35 B11:T12 E7"/>
    <dataValidation type="list" allowBlank="1" showInputMessage="1" imeMode="hiragana" sqref="D27:I27">
      <formula1>"別紙内訳書参照"</formula1>
    </dataValidation>
    <dataValidation type="list" allowBlank="1" showInputMessage="1" showErrorMessage="1" sqref="P49:P72">
      <formula1>"※,非"</formula1>
    </dataValidation>
    <dataValidation type="list" allowBlank="1" showInputMessage="1" showErrorMessage="1" imeMode="off" sqref="J27:J35">
      <formula1>"※,非"</formula1>
    </dataValidation>
  </dataValidations>
  <printOptions horizontalCentered="1" verticalCentered="1"/>
  <pageMargins left="0" right="0" top="0.2362204724409449" bottom="0" header="0" footer="0"/>
  <pageSetup horizontalDpi="600" verticalDpi="600" orientation="landscape" paperSize="9" scale="96" r:id="rId3"/>
  <rowBreaks count="1" manualBreakCount="1">
    <brk id="39" max="40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tabColor rgb="FF00B050"/>
  </sheetPr>
  <dimension ref="A2:AN72"/>
  <sheetViews>
    <sheetView showGridLines="0" showZeros="0" view="pageBreakPreview" zoomScale="85" zoomScaleSheetLayoutView="85" zoomScalePageLayoutView="0" workbookViewId="0" topLeftCell="A1">
      <pane ySplit="3" topLeftCell="A4" activePane="bottomLeft" state="frozen"/>
      <selection pane="topLeft" activeCell="T37" sqref="T37:W37"/>
      <selection pane="bottomLeft" activeCell="E7" sqref="E7:H7"/>
    </sheetView>
  </sheetViews>
  <sheetFormatPr defaultColWidth="3.57421875" defaultRowHeight="18" customHeight="1"/>
  <cols>
    <col min="1" max="16384" width="3.421875" style="1" customWidth="1"/>
  </cols>
  <sheetData>
    <row r="1" ht="14.25" customHeight="1"/>
    <row r="2" spans="3:6" ht="26.25" customHeight="1" thickBot="1">
      <c r="C2" s="84" t="s">
        <v>25</v>
      </c>
      <c r="D2" s="85"/>
      <c r="E2" s="85"/>
      <c r="F2" s="86"/>
    </row>
    <row r="3" ht="15" customHeight="1" thickTop="1"/>
    <row r="4" spans="15:40" ht="18" customHeight="1">
      <c r="O4" s="317" t="s">
        <v>89</v>
      </c>
      <c r="P4" s="317"/>
      <c r="Q4" s="317"/>
      <c r="R4" s="317"/>
      <c r="S4" s="317"/>
      <c r="T4" s="317"/>
      <c r="U4" s="317"/>
      <c r="V4" s="317"/>
      <c r="W4" s="317"/>
      <c r="X4" s="317"/>
      <c r="AC4" s="15"/>
      <c r="AD4" s="15"/>
      <c r="AE4" s="15"/>
      <c r="AF4" s="15"/>
      <c r="AG4" s="15"/>
      <c r="AH4" s="25"/>
      <c r="AI4" s="236" t="s">
        <v>68</v>
      </c>
      <c r="AJ4" s="237"/>
      <c r="AK4" s="237"/>
      <c r="AL4" s="237" t="s">
        <v>61</v>
      </c>
      <c r="AM4" s="237"/>
      <c r="AN4" s="238"/>
    </row>
    <row r="5" spans="15:40" ht="18" customHeight="1" thickBot="1">
      <c r="O5" s="318"/>
      <c r="P5" s="318"/>
      <c r="Q5" s="318"/>
      <c r="R5" s="317"/>
      <c r="S5" s="318"/>
      <c r="T5" s="317"/>
      <c r="U5" s="318"/>
      <c r="V5" s="317"/>
      <c r="W5" s="318"/>
      <c r="X5" s="318"/>
      <c r="AC5" s="15"/>
      <c r="AD5" s="15"/>
      <c r="AE5" s="15"/>
      <c r="AF5" s="15"/>
      <c r="AG5" s="15"/>
      <c r="AH5" s="25"/>
      <c r="AI5" s="311"/>
      <c r="AJ5" s="312"/>
      <c r="AK5" s="312"/>
      <c r="AL5" s="312"/>
      <c r="AM5" s="312"/>
      <c r="AN5" s="315"/>
    </row>
    <row r="6" spans="2:40" ht="18" customHeight="1" thickBot="1" thickTop="1">
      <c r="B6" s="338" t="s">
        <v>107</v>
      </c>
      <c r="C6" s="338"/>
      <c r="D6" s="338"/>
      <c r="E6" s="338"/>
      <c r="F6" s="338"/>
      <c r="G6" s="338"/>
      <c r="H6" s="338"/>
      <c r="I6" s="88" t="s">
        <v>29</v>
      </c>
      <c r="J6" s="88"/>
      <c r="O6" s="10"/>
      <c r="P6" s="11"/>
      <c r="Q6" s="239">
        <f>'請求書総括表'!P7</f>
        <v>45047</v>
      </c>
      <c r="R6" s="239"/>
      <c r="S6" s="239"/>
      <c r="T6" s="239"/>
      <c r="U6" s="239"/>
      <c r="V6" s="239"/>
      <c r="W6" s="14"/>
      <c r="X6" s="10"/>
      <c r="AC6" s="15"/>
      <c r="AD6" s="15"/>
      <c r="AE6" s="15"/>
      <c r="AF6" s="15"/>
      <c r="AG6" s="15"/>
      <c r="AH6" s="25"/>
      <c r="AI6" s="311"/>
      <c r="AJ6" s="312"/>
      <c r="AK6" s="312"/>
      <c r="AL6" s="312"/>
      <c r="AM6" s="312"/>
      <c r="AN6" s="315"/>
    </row>
    <row r="7" spans="2:40" ht="18" customHeight="1" thickBot="1">
      <c r="B7" s="339" t="s">
        <v>69</v>
      </c>
      <c r="C7" s="339"/>
      <c r="D7" s="340"/>
      <c r="E7" s="341"/>
      <c r="F7" s="342"/>
      <c r="G7" s="342"/>
      <c r="H7" s="343"/>
      <c r="I7" s="2" t="s">
        <v>70</v>
      </c>
      <c r="AC7" s="15"/>
      <c r="AD7" s="15"/>
      <c r="AE7" s="15"/>
      <c r="AF7" s="15"/>
      <c r="AG7" s="15"/>
      <c r="AH7" s="25"/>
      <c r="AI7" s="313"/>
      <c r="AJ7" s="314"/>
      <c r="AK7" s="314"/>
      <c r="AL7" s="314"/>
      <c r="AM7" s="314"/>
      <c r="AN7" s="316"/>
    </row>
    <row r="8" spans="2:21" ht="17.25" customHeight="1">
      <c r="B8" s="1" t="s">
        <v>71</v>
      </c>
      <c r="R8" s="243"/>
      <c r="S8" s="243"/>
      <c r="T8" s="243"/>
      <c r="U8" s="243"/>
    </row>
    <row r="9" spans="28:40" ht="17.25" customHeight="1"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2:40" ht="17.25" customHeight="1">
      <c r="B10" s="244" t="s">
        <v>59</v>
      </c>
      <c r="C10" s="237"/>
      <c r="D10" s="237"/>
      <c r="E10" s="237"/>
      <c r="F10" s="237" t="s">
        <v>60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 t="s">
        <v>72</v>
      </c>
      <c r="R10" s="237"/>
      <c r="S10" s="237"/>
      <c r="T10" s="238"/>
      <c r="AB10" s="323" t="s">
        <v>104</v>
      </c>
      <c r="AC10" s="324"/>
      <c r="AD10" s="325"/>
      <c r="AE10" s="245">
        <f>'請求書総括表'!AB6</f>
        <v>0</v>
      </c>
      <c r="AF10" s="246"/>
      <c r="AG10" s="246"/>
      <c r="AH10" s="246"/>
      <c r="AI10" s="246"/>
      <c r="AJ10" s="246"/>
      <c r="AK10" s="246"/>
      <c r="AL10" s="246"/>
      <c r="AM10" s="246"/>
      <c r="AN10" s="247"/>
    </row>
    <row r="11" spans="2:40" ht="17.25" customHeight="1">
      <c r="B11" s="326">
        <f>'請求書総括表'!T22</f>
        <v>0</v>
      </c>
      <c r="C11" s="319"/>
      <c r="D11" s="319"/>
      <c r="E11" s="319"/>
      <c r="F11" s="328">
        <f>'請求書総括表'!V22</f>
        <v>0</v>
      </c>
      <c r="G11" s="329"/>
      <c r="H11" s="329"/>
      <c r="I11" s="329"/>
      <c r="J11" s="329"/>
      <c r="K11" s="329"/>
      <c r="L11" s="329"/>
      <c r="M11" s="329"/>
      <c r="N11" s="329"/>
      <c r="O11" s="329"/>
      <c r="P11" s="330"/>
      <c r="Q11" s="319">
        <f>'請求書総括表'!AC22</f>
        <v>0</v>
      </c>
      <c r="R11" s="319"/>
      <c r="S11" s="319"/>
      <c r="T11" s="320"/>
      <c r="AB11" s="16" t="s">
        <v>30</v>
      </c>
      <c r="AC11" s="252">
        <f>'請求書総括表'!Z7</f>
        <v>0</v>
      </c>
      <c r="AD11" s="252"/>
      <c r="AE11" s="252"/>
      <c r="AF11" s="252"/>
      <c r="AG11" s="17"/>
      <c r="AH11" s="17"/>
      <c r="AI11" s="17"/>
      <c r="AJ11" s="17"/>
      <c r="AK11" s="17"/>
      <c r="AL11" s="17"/>
      <c r="AM11" s="17"/>
      <c r="AN11" s="26"/>
    </row>
    <row r="12" spans="2:40" ht="17.25" customHeight="1">
      <c r="B12" s="327"/>
      <c r="C12" s="321"/>
      <c r="D12" s="321"/>
      <c r="E12" s="321"/>
      <c r="F12" s="331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321"/>
      <c r="R12" s="321"/>
      <c r="S12" s="321"/>
      <c r="T12" s="322"/>
      <c r="AB12" s="18" t="s">
        <v>31</v>
      </c>
      <c r="AC12" s="7"/>
      <c r="AD12" s="253">
        <f>'請求書総括表'!AA8</f>
        <v>0</v>
      </c>
      <c r="AE12" s="253"/>
      <c r="AF12" s="253"/>
      <c r="AG12" s="253"/>
      <c r="AH12" s="253"/>
      <c r="AI12" s="253"/>
      <c r="AJ12" s="253"/>
      <c r="AK12" s="253"/>
      <c r="AL12" s="253"/>
      <c r="AM12" s="253"/>
      <c r="AN12" s="254"/>
    </row>
    <row r="13" spans="28:40" ht="17.25" customHeight="1">
      <c r="AB13" s="18"/>
      <c r="AC13" s="7"/>
      <c r="AD13" s="253">
        <f>'請求書総括表'!AA9</f>
        <v>0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4"/>
    </row>
    <row r="14" spans="7:40" ht="17.25" customHeight="1">
      <c r="G14" s="248" t="s">
        <v>73</v>
      </c>
      <c r="H14" s="249"/>
      <c r="I14" s="249"/>
      <c r="J14" s="249"/>
      <c r="K14" s="249"/>
      <c r="L14" s="249"/>
      <c r="M14" s="250"/>
      <c r="N14" s="251" t="s">
        <v>74</v>
      </c>
      <c r="O14" s="114"/>
      <c r="P14" s="114"/>
      <c r="Q14" s="114"/>
      <c r="R14" s="114"/>
      <c r="S14" s="114"/>
      <c r="T14" s="114"/>
      <c r="U14" s="114" t="s">
        <v>33</v>
      </c>
      <c r="V14" s="114"/>
      <c r="W14" s="114"/>
      <c r="X14" s="114"/>
      <c r="Y14" s="114"/>
      <c r="Z14" s="115"/>
      <c r="AB14" s="18" t="s">
        <v>36</v>
      </c>
      <c r="AC14" s="7"/>
      <c r="AD14" s="255">
        <f>'請求書総括表'!AA10</f>
        <v>0</v>
      </c>
      <c r="AE14" s="255"/>
      <c r="AF14" s="255"/>
      <c r="AG14" s="255"/>
      <c r="AH14" s="255"/>
      <c r="AI14" s="255"/>
      <c r="AJ14" s="255"/>
      <c r="AK14" s="255"/>
      <c r="AL14" s="255"/>
      <c r="AM14" s="255"/>
      <c r="AN14" s="27"/>
    </row>
    <row r="15" spans="2:40" ht="23.25" customHeight="1">
      <c r="B15" s="244" t="s">
        <v>34</v>
      </c>
      <c r="C15" s="237"/>
      <c r="D15" s="237"/>
      <c r="E15" s="237"/>
      <c r="F15" s="237"/>
      <c r="G15" s="256">
        <f>S36</f>
        <v>0</v>
      </c>
      <c r="H15" s="256"/>
      <c r="I15" s="256"/>
      <c r="J15" s="256"/>
      <c r="K15" s="256"/>
      <c r="L15" s="256"/>
      <c r="M15" s="257"/>
      <c r="N15" s="258"/>
      <c r="O15" s="259"/>
      <c r="P15" s="259"/>
      <c r="Q15" s="259"/>
      <c r="R15" s="259"/>
      <c r="S15" s="259"/>
      <c r="T15" s="259"/>
      <c r="U15" s="150" t="s">
        <v>45</v>
      </c>
      <c r="V15" s="150"/>
      <c r="W15" s="150"/>
      <c r="X15" s="150" t="s">
        <v>46</v>
      </c>
      <c r="Y15" s="150"/>
      <c r="Z15" s="151"/>
      <c r="AB15" s="18"/>
      <c r="AC15" s="7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8" t="s">
        <v>39</v>
      </c>
    </row>
    <row r="16" spans="2:40" ht="23.25" customHeight="1">
      <c r="B16" s="260" t="s">
        <v>37</v>
      </c>
      <c r="C16" s="261"/>
      <c r="D16" s="261"/>
      <c r="E16" s="261"/>
      <c r="F16" s="261"/>
      <c r="G16" s="262">
        <f>SUM(T37:W38)</f>
        <v>0</v>
      </c>
      <c r="H16" s="262"/>
      <c r="I16" s="262"/>
      <c r="J16" s="262"/>
      <c r="K16" s="262"/>
      <c r="L16" s="262"/>
      <c r="M16" s="263"/>
      <c r="N16" s="258"/>
      <c r="O16" s="259"/>
      <c r="P16" s="259"/>
      <c r="Q16" s="259"/>
      <c r="R16" s="259"/>
      <c r="S16" s="259"/>
      <c r="T16" s="259"/>
      <c r="U16" s="334"/>
      <c r="V16" s="335"/>
      <c r="W16" s="309" t="s">
        <v>50</v>
      </c>
      <c r="X16" s="126"/>
      <c r="Y16" s="127"/>
      <c r="Z16" s="128" t="s">
        <v>50</v>
      </c>
      <c r="AB16" s="240" t="s">
        <v>108</v>
      </c>
      <c r="AC16" s="241"/>
      <c r="AD16" s="242">
        <f>'請求書総括表'!AA12</f>
        <v>0</v>
      </c>
      <c r="AE16" s="242"/>
      <c r="AF16" s="242"/>
      <c r="AG16" s="242"/>
      <c r="AH16" s="242"/>
      <c r="AI16" s="348" t="s">
        <v>109</v>
      </c>
      <c r="AJ16" s="348"/>
      <c r="AK16" s="242">
        <f>'請求書総括表'!AH12</f>
        <v>0</v>
      </c>
      <c r="AL16" s="242"/>
      <c r="AM16" s="242"/>
      <c r="AN16" s="349"/>
    </row>
    <row r="17" spans="2:40" ht="23.25" customHeight="1">
      <c r="B17" s="344" t="s">
        <v>40</v>
      </c>
      <c r="C17" s="345"/>
      <c r="D17" s="345"/>
      <c r="E17" s="345"/>
      <c r="F17" s="345"/>
      <c r="G17" s="346">
        <f>G15+G16</f>
        <v>0</v>
      </c>
      <c r="H17" s="346"/>
      <c r="I17" s="346"/>
      <c r="J17" s="346"/>
      <c r="K17" s="346"/>
      <c r="L17" s="346"/>
      <c r="M17" s="347"/>
      <c r="N17" s="258"/>
      <c r="O17" s="259"/>
      <c r="P17" s="259"/>
      <c r="Q17" s="259"/>
      <c r="R17" s="259"/>
      <c r="S17" s="259"/>
      <c r="T17" s="259"/>
      <c r="U17" s="336"/>
      <c r="V17" s="337"/>
      <c r="W17" s="310"/>
      <c r="X17" s="126"/>
      <c r="Y17" s="127"/>
      <c r="Z17" s="12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2:40" ht="17.25" customHeight="1">
      <c r="B18" s="3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164"/>
      <c r="O18" s="165"/>
      <c r="P18" s="165"/>
      <c r="Q18" s="165"/>
      <c r="R18" s="165"/>
      <c r="S18" s="165"/>
      <c r="T18" s="165"/>
      <c r="U18" s="266" t="s">
        <v>75</v>
      </c>
      <c r="V18" s="267"/>
      <c r="W18" s="268"/>
      <c r="X18" s="269" t="s">
        <v>76</v>
      </c>
      <c r="Y18" s="269"/>
      <c r="Z18" s="270"/>
      <c r="AB18" s="21"/>
      <c r="AC18" s="22"/>
      <c r="AD18" s="22"/>
      <c r="AE18" s="22"/>
      <c r="AF18" s="22"/>
      <c r="AG18" s="21"/>
      <c r="AH18" s="21"/>
      <c r="AI18" s="21"/>
      <c r="AJ18" s="21"/>
      <c r="AK18" s="21"/>
      <c r="AL18" s="21"/>
      <c r="AM18" s="21"/>
      <c r="AN18" s="21"/>
    </row>
    <row r="19" spans="2:40" ht="9.7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7.25" customHeight="1">
      <c r="B20" s="64" t="s">
        <v>110</v>
      </c>
      <c r="C20" s="5"/>
      <c r="D20" s="5"/>
      <c r="E20" s="65" t="s">
        <v>111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9"/>
    </row>
    <row r="21" spans="2:40" ht="17.25" customHeight="1" hidden="1">
      <c r="B21" s="66" t="s">
        <v>110</v>
      </c>
      <c r="C21" s="7"/>
      <c r="D21" s="7"/>
      <c r="E21" s="74" t="s">
        <v>56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30"/>
    </row>
    <row r="22" spans="2:40" ht="17.25" customHeight="1">
      <c r="B22" s="6"/>
      <c r="C22" s="7"/>
      <c r="D22" s="7"/>
      <c r="E22" s="21" t="s">
        <v>77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F22" s="7"/>
      <c r="AG22" s="7"/>
      <c r="AH22" s="7"/>
      <c r="AI22" s="7"/>
      <c r="AJ22" s="7"/>
      <c r="AK22" s="7"/>
      <c r="AL22" s="7"/>
      <c r="AM22" s="7"/>
      <c r="AN22" s="30"/>
    </row>
    <row r="23" spans="2:40" ht="17.25" customHeight="1">
      <c r="B23" s="8"/>
      <c r="C23" s="9"/>
      <c r="D23" s="9"/>
      <c r="E23" s="69" t="s">
        <v>78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31"/>
    </row>
    <row r="24" spans="2:40" ht="9" customHeight="1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5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2:40" ht="17.25" customHeight="1" thickBot="1">
      <c r="B25" s="385" t="s">
        <v>79</v>
      </c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7"/>
      <c r="X25" s="388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5"/>
    </row>
    <row r="26" spans="2:40" ht="17.25" customHeight="1">
      <c r="B26" s="396" t="s">
        <v>90</v>
      </c>
      <c r="C26" s="397"/>
      <c r="D26" s="188" t="s">
        <v>91</v>
      </c>
      <c r="E26" s="189"/>
      <c r="F26" s="189"/>
      <c r="G26" s="189"/>
      <c r="H26" s="189"/>
      <c r="I26" s="398"/>
      <c r="J26" s="70" t="s">
        <v>112</v>
      </c>
      <c r="K26" s="188" t="s">
        <v>92</v>
      </c>
      <c r="L26" s="398"/>
      <c r="M26" s="188" t="s">
        <v>93</v>
      </c>
      <c r="N26" s="189"/>
      <c r="O26" s="398"/>
      <c r="P26" s="188" t="s">
        <v>94</v>
      </c>
      <c r="Q26" s="189"/>
      <c r="R26" s="398"/>
      <c r="S26" s="188" t="s">
        <v>95</v>
      </c>
      <c r="T26" s="189"/>
      <c r="U26" s="189"/>
      <c r="V26" s="189"/>
      <c r="W26" s="399"/>
      <c r="X26" s="265" t="s">
        <v>63</v>
      </c>
      <c r="Y26" s="150"/>
      <c r="Z26" s="150"/>
      <c r="AA26" s="150"/>
      <c r="AB26" s="150"/>
      <c r="AC26" s="150" t="s">
        <v>86</v>
      </c>
      <c r="AD26" s="150"/>
      <c r="AE26" s="150"/>
      <c r="AF26" s="150"/>
      <c r="AG26" s="150" t="s">
        <v>96</v>
      </c>
      <c r="AH26" s="150"/>
      <c r="AI26" s="150"/>
      <c r="AJ26" s="150"/>
      <c r="AK26" s="150" t="s">
        <v>97</v>
      </c>
      <c r="AL26" s="150"/>
      <c r="AM26" s="150"/>
      <c r="AN26" s="151"/>
    </row>
    <row r="27" spans="2:40" ht="17.25" customHeight="1">
      <c r="B27" s="404"/>
      <c r="C27" s="405"/>
      <c r="D27" s="406"/>
      <c r="E27" s="407"/>
      <c r="F27" s="407"/>
      <c r="G27" s="407"/>
      <c r="H27" s="407"/>
      <c r="I27" s="408"/>
      <c r="J27" s="13"/>
      <c r="K27" s="391"/>
      <c r="L27" s="392"/>
      <c r="M27" s="393"/>
      <c r="N27" s="394"/>
      <c r="O27" s="395"/>
      <c r="P27" s="287"/>
      <c r="Q27" s="288"/>
      <c r="R27" s="289"/>
      <c r="S27" s="400">
        <f>IF(D27="別紙内訳書参照",S77,ROUNDDOWN(M27*P27,0))</f>
        <v>0</v>
      </c>
      <c r="T27" s="401"/>
      <c r="U27" s="401"/>
      <c r="V27" s="401"/>
      <c r="W27" s="402"/>
      <c r="X27" s="403"/>
      <c r="Y27" s="389"/>
      <c r="Z27" s="389"/>
      <c r="AA27" s="389"/>
      <c r="AB27" s="389"/>
      <c r="AC27" s="150" t="s">
        <v>87</v>
      </c>
      <c r="AD27" s="150"/>
      <c r="AE27" s="150"/>
      <c r="AF27" s="150"/>
      <c r="AG27" s="389"/>
      <c r="AH27" s="389"/>
      <c r="AI27" s="389"/>
      <c r="AJ27" s="389"/>
      <c r="AK27" s="389"/>
      <c r="AL27" s="389"/>
      <c r="AM27" s="389"/>
      <c r="AN27" s="390"/>
    </row>
    <row r="28" spans="2:40" ht="17.25" customHeight="1">
      <c r="B28" s="404"/>
      <c r="C28" s="405"/>
      <c r="D28" s="406"/>
      <c r="E28" s="407"/>
      <c r="F28" s="407"/>
      <c r="G28" s="407"/>
      <c r="H28" s="407"/>
      <c r="I28" s="408"/>
      <c r="J28" s="13"/>
      <c r="K28" s="391"/>
      <c r="L28" s="392"/>
      <c r="M28" s="393"/>
      <c r="N28" s="394"/>
      <c r="O28" s="395"/>
      <c r="P28" s="287"/>
      <c r="Q28" s="288"/>
      <c r="R28" s="289"/>
      <c r="S28" s="400">
        <f>ROUNDDOWN(M28*P28,0)</f>
        <v>0</v>
      </c>
      <c r="T28" s="401"/>
      <c r="U28" s="401"/>
      <c r="V28" s="401"/>
      <c r="W28" s="402"/>
      <c r="X28" s="403"/>
      <c r="Y28" s="389"/>
      <c r="Z28" s="389"/>
      <c r="AA28" s="389"/>
      <c r="AB28" s="389"/>
      <c r="AC28" s="150" t="s">
        <v>87</v>
      </c>
      <c r="AD28" s="150"/>
      <c r="AE28" s="150"/>
      <c r="AF28" s="150"/>
      <c r="AG28" s="389"/>
      <c r="AH28" s="389"/>
      <c r="AI28" s="389"/>
      <c r="AJ28" s="389"/>
      <c r="AK28" s="389"/>
      <c r="AL28" s="389"/>
      <c r="AM28" s="389"/>
      <c r="AN28" s="390"/>
    </row>
    <row r="29" spans="2:40" ht="17.25" customHeight="1">
      <c r="B29" s="404"/>
      <c r="C29" s="405"/>
      <c r="D29" s="406"/>
      <c r="E29" s="407"/>
      <c r="F29" s="407"/>
      <c r="G29" s="407"/>
      <c r="H29" s="407"/>
      <c r="I29" s="408"/>
      <c r="J29" s="13"/>
      <c r="K29" s="391"/>
      <c r="L29" s="392"/>
      <c r="M29" s="393"/>
      <c r="N29" s="394"/>
      <c r="O29" s="395"/>
      <c r="P29" s="287"/>
      <c r="Q29" s="288"/>
      <c r="R29" s="289"/>
      <c r="S29" s="400">
        <f aca="true" t="shared" si="0" ref="S29:S35">ROUNDDOWN(M29*P29,0)</f>
        <v>0</v>
      </c>
      <c r="T29" s="401"/>
      <c r="U29" s="401"/>
      <c r="V29" s="401"/>
      <c r="W29" s="402"/>
      <c r="X29" s="403"/>
      <c r="Y29" s="389"/>
      <c r="Z29" s="389"/>
      <c r="AA29" s="389"/>
      <c r="AB29" s="389"/>
      <c r="AC29" s="150" t="s">
        <v>87</v>
      </c>
      <c r="AD29" s="150"/>
      <c r="AE29" s="150"/>
      <c r="AF29" s="150"/>
      <c r="AG29" s="389"/>
      <c r="AH29" s="389"/>
      <c r="AI29" s="389"/>
      <c r="AJ29" s="389"/>
      <c r="AK29" s="389"/>
      <c r="AL29" s="389"/>
      <c r="AM29" s="389"/>
      <c r="AN29" s="390"/>
    </row>
    <row r="30" spans="2:40" ht="17.25" customHeight="1">
      <c r="B30" s="404"/>
      <c r="C30" s="405"/>
      <c r="D30" s="406"/>
      <c r="E30" s="407"/>
      <c r="F30" s="407"/>
      <c r="G30" s="407"/>
      <c r="H30" s="407"/>
      <c r="I30" s="408"/>
      <c r="J30" s="13"/>
      <c r="K30" s="391"/>
      <c r="L30" s="392"/>
      <c r="M30" s="393"/>
      <c r="N30" s="394"/>
      <c r="O30" s="395"/>
      <c r="P30" s="287"/>
      <c r="Q30" s="288"/>
      <c r="R30" s="289"/>
      <c r="S30" s="400">
        <f t="shared" si="0"/>
        <v>0</v>
      </c>
      <c r="T30" s="401"/>
      <c r="U30" s="401"/>
      <c r="V30" s="401"/>
      <c r="W30" s="402"/>
      <c r="X30" s="403"/>
      <c r="Y30" s="389"/>
      <c r="Z30" s="389"/>
      <c r="AA30" s="389"/>
      <c r="AB30" s="389"/>
      <c r="AC30" s="150" t="s">
        <v>87</v>
      </c>
      <c r="AD30" s="150"/>
      <c r="AE30" s="150"/>
      <c r="AF30" s="150"/>
      <c r="AG30" s="389"/>
      <c r="AH30" s="389"/>
      <c r="AI30" s="389"/>
      <c r="AJ30" s="389"/>
      <c r="AK30" s="389"/>
      <c r="AL30" s="389"/>
      <c r="AM30" s="389"/>
      <c r="AN30" s="390"/>
    </row>
    <row r="31" spans="2:40" ht="17.25" customHeight="1">
      <c r="B31" s="404"/>
      <c r="C31" s="405"/>
      <c r="D31" s="406"/>
      <c r="E31" s="407"/>
      <c r="F31" s="407"/>
      <c r="G31" s="407"/>
      <c r="H31" s="407"/>
      <c r="I31" s="408"/>
      <c r="J31" s="13"/>
      <c r="K31" s="391"/>
      <c r="L31" s="392"/>
      <c r="M31" s="393"/>
      <c r="N31" s="394"/>
      <c r="O31" s="395"/>
      <c r="P31" s="287"/>
      <c r="Q31" s="288"/>
      <c r="R31" s="289"/>
      <c r="S31" s="400">
        <f t="shared" si="0"/>
        <v>0</v>
      </c>
      <c r="T31" s="401"/>
      <c r="U31" s="401"/>
      <c r="V31" s="401"/>
      <c r="W31" s="402"/>
      <c r="X31" s="403"/>
      <c r="Y31" s="389"/>
      <c r="Z31" s="389"/>
      <c r="AA31" s="389"/>
      <c r="AB31" s="389"/>
      <c r="AC31" s="150" t="s">
        <v>87</v>
      </c>
      <c r="AD31" s="150"/>
      <c r="AE31" s="150"/>
      <c r="AF31" s="150"/>
      <c r="AG31" s="389"/>
      <c r="AH31" s="389"/>
      <c r="AI31" s="389"/>
      <c r="AJ31" s="389"/>
      <c r="AK31" s="389"/>
      <c r="AL31" s="389"/>
      <c r="AM31" s="389"/>
      <c r="AN31" s="390"/>
    </row>
    <row r="32" spans="2:40" ht="17.25" customHeight="1">
      <c r="B32" s="404"/>
      <c r="C32" s="405"/>
      <c r="D32" s="406"/>
      <c r="E32" s="407"/>
      <c r="F32" s="407"/>
      <c r="G32" s="407"/>
      <c r="H32" s="407"/>
      <c r="I32" s="408"/>
      <c r="J32" s="13"/>
      <c r="K32" s="391"/>
      <c r="L32" s="392"/>
      <c r="M32" s="393"/>
      <c r="N32" s="394"/>
      <c r="O32" s="395"/>
      <c r="P32" s="287"/>
      <c r="Q32" s="288"/>
      <c r="R32" s="289"/>
      <c r="S32" s="400">
        <f t="shared" si="0"/>
        <v>0</v>
      </c>
      <c r="T32" s="401"/>
      <c r="U32" s="401"/>
      <c r="V32" s="401"/>
      <c r="W32" s="402"/>
      <c r="X32" s="403"/>
      <c r="Y32" s="389"/>
      <c r="Z32" s="389"/>
      <c r="AA32" s="389"/>
      <c r="AB32" s="389"/>
      <c r="AC32" s="150" t="s">
        <v>87</v>
      </c>
      <c r="AD32" s="150"/>
      <c r="AE32" s="150"/>
      <c r="AF32" s="150"/>
      <c r="AG32" s="389"/>
      <c r="AH32" s="389"/>
      <c r="AI32" s="389"/>
      <c r="AJ32" s="389"/>
      <c r="AK32" s="389"/>
      <c r="AL32" s="389"/>
      <c r="AM32" s="389"/>
      <c r="AN32" s="390"/>
    </row>
    <row r="33" spans="2:40" ht="17.25" customHeight="1">
      <c r="B33" s="404"/>
      <c r="C33" s="405"/>
      <c r="D33" s="406"/>
      <c r="E33" s="407"/>
      <c r="F33" s="407"/>
      <c r="G33" s="407"/>
      <c r="H33" s="407"/>
      <c r="I33" s="408"/>
      <c r="J33" s="13"/>
      <c r="K33" s="391"/>
      <c r="L33" s="392"/>
      <c r="M33" s="393"/>
      <c r="N33" s="394"/>
      <c r="O33" s="395"/>
      <c r="P33" s="287"/>
      <c r="Q33" s="288"/>
      <c r="R33" s="289"/>
      <c r="S33" s="400">
        <f t="shared" si="0"/>
        <v>0</v>
      </c>
      <c r="T33" s="401"/>
      <c r="U33" s="401"/>
      <c r="V33" s="401"/>
      <c r="W33" s="402"/>
      <c r="X33" s="403"/>
      <c r="Y33" s="389"/>
      <c r="Z33" s="389"/>
      <c r="AA33" s="389"/>
      <c r="AB33" s="389"/>
      <c r="AC33" s="150" t="s">
        <v>87</v>
      </c>
      <c r="AD33" s="150"/>
      <c r="AE33" s="150"/>
      <c r="AF33" s="150"/>
      <c r="AG33" s="389"/>
      <c r="AH33" s="389"/>
      <c r="AI33" s="389"/>
      <c r="AJ33" s="389"/>
      <c r="AK33" s="389"/>
      <c r="AL33" s="389"/>
      <c r="AM33" s="389"/>
      <c r="AN33" s="390"/>
    </row>
    <row r="34" spans="2:40" ht="17.25" customHeight="1">
      <c r="B34" s="404"/>
      <c r="C34" s="405"/>
      <c r="D34" s="406"/>
      <c r="E34" s="407"/>
      <c r="F34" s="407"/>
      <c r="G34" s="407"/>
      <c r="H34" s="407"/>
      <c r="I34" s="408"/>
      <c r="J34" s="13"/>
      <c r="K34" s="391"/>
      <c r="L34" s="392"/>
      <c r="M34" s="393"/>
      <c r="N34" s="394"/>
      <c r="O34" s="395"/>
      <c r="P34" s="287"/>
      <c r="Q34" s="288"/>
      <c r="R34" s="289"/>
      <c r="S34" s="400">
        <f t="shared" si="0"/>
        <v>0</v>
      </c>
      <c r="T34" s="401"/>
      <c r="U34" s="401"/>
      <c r="V34" s="401"/>
      <c r="W34" s="402"/>
      <c r="X34" s="403"/>
      <c r="Y34" s="389"/>
      <c r="Z34" s="389"/>
      <c r="AA34" s="389"/>
      <c r="AB34" s="389"/>
      <c r="AC34" s="150" t="s">
        <v>87</v>
      </c>
      <c r="AD34" s="150"/>
      <c r="AE34" s="150"/>
      <c r="AF34" s="150"/>
      <c r="AG34" s="389"/>
      <c r="AH34" s="389"/>
      <c r="AI34" s="389"/>
      <c r="AJ34" s="389"/>
      <c r="AK34" s="389"/>
      <c r="AL34" s="389"/>
      <c r="AM34" s="389"/>
      <c r="AN34" s="390"/>
    </row>
    <row r="35" spans="2:40" ht="17.25" customHeight="1" thickBot="1">
      <c r="B35" s="409"/>
      <c r="C35" s="410"/>
      <c r="D35" s="411"/>
      <c r="E35" s="412"/>
      <c r="F35" s="412"/>
      <c r="G35" s="412"/>
      <c r="H35" s="412"/>
      <c r="I35" s="413"/>
      <c r="J35" s="13"/>
      <c r="K35" s="449"/>
      <c r="L35" s="450"/>
      <c r="M35" s="393"/>
      <c r="N35" s="394"/>
      <c r="O35" s="395"/>
      <c r="P35" s="287"/>
      <c r="Q35" s="288"/>
      <c r="R35" s="289"/>
      <c r="S35" s="400">
        <f t="shared" si="0"/>
        <v>0</v>
      </c>
      <c r="T35" s="401"/>
      <c r="U35" s="401"/>
      <c r="V35" s="401"/>
      <c r="W35" s="402"/>
      <c r="X35" s="403"/>
      <c r="Y35" s="389"/>
      <c r="Z35" s="389"/>
      <c r="AA35" s="389"/>
      <c r="AB35" s="389"/>
      <c r="AC35" s="150" t="s">
        <v>87</v>
      </c>
      <c r="AD35" s="150"/>
      <c r="AE35" s="150"/>
      <c r="AF35" s="150"/>
      <c r="AG35" s="389"/>
      <c r="AH35" s="389"/>
      <c r="AI35" s="389"/>
      <c r="AJ35" s="389"/>
      <c r="AK35" s="389"/>
      <c r="AL35" s="389"/>
      <c r="AM35" s="389"/>
      <c r="AN35" s="390"/>
    </row>
    <row r="36" spans="2:40" ht="17.25" customHeight="1" thickBot="1" thickTop="1">
      <c r="B36" s="414"/>
      <c r="C36" s="415"/>
      <c r="D36" s="416" t="s">
        <v>98</v>
      </c>
      <c r="E36" s="417"/>
      <c r="F36" s="417"/>
      <c r="G36" s="417"/>
      <c r="H36" s="417"/>
      <c r="I36" s="418"/>
      <c r="J36" s="71"/>
      <c r="K36" s="416"/>
      <c r="L36" s="418"/>
      <c r="M36" s="427"/>
      <c r="N36" s="428"/>
      <c r="O36" s="429"/>
      <c r="P36" s="76"/>
      <c r="Q36" s="77"/>
      <c r="R36" s="78"/>
      <c r="S36" s="416">
        <f>SUM(S27:W35)</f>
        <v>0</v>
      </c>
      <c r="T36" s="417"/>
      <c r="U36" s="417"/>
      <c r="V36" s="417"/>
      <c r="W36" s="419"/>
      <c r="X36" s="420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1"/>
      <c r="AN36" s="422"/>
    </row>
    <row r="37" spans="2:28" ht="18" customHeight="1">
      <c r="B37" s="72" t="s">
        <v>113</v>
      </c>
      <c r="C37" s="73"/>
      <c r="G37" s="353" t="s">
        <v>114</v>
      </c>
      <c r="H37" s="354"/>
      <c r="I37" s="355"/>
      <c r="J37" s="362" t="s">
        <v>115</v>
      </c>
      <c r="K37" s="363"/>
      <c r="L37" s="363"/>
      <c r="M37" s="364">
        <f>IF(D27="別紙内訳書参照",W76,SUMIF(J27:J35,"",S27:W35))</f>
        <v>0</v>
      </c>
      <c r="N37" s="364"/>
      <c r="O37" s="364"/>
      <c r="P37" s="365"/>
      <c r="Q37" s="366" t="s">
        <v>116</v>
      </c>
      <c r="R37" s="354"/>
      <c r="S37" s="355"/>
      <c r="T37" s="369">
        <f>IF(D27="別紙内訳書参照",X76,ROUND(M37*0.1,0))</f>
        <v>0</v>
      </c>
      <c r="U37" s="364"/>
      <c r="V37" s="364"/>
      <c r="W37" s="370"/>
      <c r="X37" s="72" t="s">
        <v>123</v>
      </c>
      <c r="AB37"/>
    </row>
    <row r="38" spans="1:40" ht="18" customHeight="1">
      <c r="A38"/>
      <c r="B38"/>
      <c r="C38"/>
      <c r="D38"/>
      <c r="G38" s="356"/>
      <c r="H38" s="357"/>
      <c r="I38" s="358"/>
      <c r="J38" s="371" t="s">
        <v>118</v>
      </c>
      <c r="K38" s="372"/>
      <c r="L38" s="372"/>
      <c r="M38" s="373">
        <f>IF(D27="別紙内訳書参照",W77,SUMIF(J27:J35,"※",S27:W35))</f>
        <v>0</v>
      </c>
      <c r="N38" s="373"/>
      <c r="O38" s="373"/>
      <c r="P38" s="374"/>
      <c r="Q38" s="367"/>
      <c r="R38" s="357"/>
      <c r="S38" s="358"/>
      <c r="T38" s="375">
        <f>IF(D27="別紙内訳書参照",X77,ROUND(M38*0.08,0))</f>
        <v>0</v>
      </c>
      <c r="U38" s="373"/>
      <c r="V38" s="373"/>
      <c r="W38" s="376"/>
      <c r="X38" s="72" t="s">
        <v>124</v>
      </c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3:40" ht="18" customHeight="1" thickBot="1">
      <c r="C39" s="73"/>
      <c r="G39" s="359"/>
      <c r="H39" s="360"/>
      <c r="I39" s="361"/>
      <c r="J39" s="377" t="s">
        <v>120</v>
      </c>
      <c r="K39" s="378"/>
      <c r="L39" s="378"/>
      <c r="M39" s="379">
        <f>IF(D27="別紙内訳書参照",W78,SUMIF(J27:J35,"非",S27:W35))</f>
        <v>0</v>
      </c>
      <c r="N39" s="379"/>
      <c r="O39" s="379"/>
      <c r="P39" s="380"/>
      <c r="Q39" s="368"/>
      <c r="R39" s="360"/>
      <c r="S39" s="361"/>
      <c r="T39" s="381">
        <f>IF(D27="別紙内訳書参照",X78,ROUND(M39*0,0))</f>
        <v>0</v>
      </c>
      <c r="U39" s="382"/>
      <c r="V39" s="382"/>
      <c r="W39" s="383"/>
      <c r="Z39" s="73"/>
      <c r="AA39" s="73"/>
      <c r="AB39" s="23" t="s">
        <v>129</v>
      </c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</row>
    <row r="40" ht="18" customHeight="1" hidden="1"/>
    <row r="41" spans="4:10" ht="27.75" customHeight="1" hidden="1">
      <c r="D41" s="454" t="s">
        <v>99</v>
      </c>
      <c r="E41" s="454"/>
      <c r="F41" s="454"/>
      <c r="G41" s="454"/>
      <c r="H41" s="454"/>
      <c r="I41" s="454"/>
      <c r="J41" s="454"/>
    </row>
    <row r="42" spans="39:40" ht="18" customHeight="1" hidden="1" thickBot="1">
      <c r="AM42" s="423">
        <v>0</v>
      </c>
      <c r="AN42" s="423"/>
    </row>
    <row r="43" spans="4:38" ht="18" customHeight="1" hidden="1">
      <c r="D43" s="455" t="s">
        <v>59</v>
      </c>
      <c r="E43" s="456"/>
      <c r="F43" s="456"/>
      <c r="G43" s="456"/>
      <c r="H43" s="456" t="s">
        <v>60</v>
      </c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 t="s">
        <v>100</v>
      </c>
      <c r="T43" s="456"/>
      <c r="U43" s="456"/>
      <c r="V43" s="457"/>
      <c r="W43" s="81"/>
      <c r="X43" s="81"/>
      <c r="Y43"/>
      <c r="Z43"/>
      <c r="AA43"/>
      <c r="AB43"/>
      <c r="AC43"/>
      <c r="AD43"/>
      <c r="AE43"/>
      <c r="AF43"/>
      <c r="AG43"/>
      <c r="AH43"/>
      <c r="AI43"/>
      <c r="AJ43"/>
      <c r="AK43" s="32"/>
      <c r="AL43" s="32" t="s">
        <v>101</v>
      </c>
    </row>
    <row r="44" spans="4:36" ht="18" customHeight="1" hidden="1">
      <c r="D44" s="458">
        <f>$B$11</f>
        <v>0</v>
      </c>
      <c r="E44" s="319"/>
      <c r="F44" s="319"/>
      <c r="G44" s="319"/>
      <c r="H44" s="328">
        <f>$F$11</f>
        <v>0</v>
      </c>
      <c r="I44" s="329"/>
      <c r="J44" s="329"/>
      <c r="K44" s="329"/>
      <c r="L44" s="329"/>
      <c r="M44" s="329"/>
      <c r="N44" s="329"/>
      <c r="O44" s="329"/>
      <c r="P44" s="329"/>
      <c r="Q44" s="329"/>
      <c r="R44" s="330"/>
      <c r="S44" s="464" t="str">
        <f>IF(AM42=1,SUM(AF49:AL51),"-----")</f>
        <v>-----</v>
      </c>
      <c r="T44" s="464"/>
      <c r="U44" s="464"/>
      <c r="V44" s="465"/>
      <c r="W44" s="81"/>
      <c r="X44" s="81"/>
      <c r="Y44"/>
      <c r="Z44"/>
      <c r="AA44"/>
      <c r="AB44"/>
      <c r="AC44"/>
      <c r="AD44"/>
      <c r="AE44"/>
      <c r="AF44"/>
      <c r="AG44"/>
      <c r="AH44"/>
      <c r="AI44"/>
      <c r="AJ44"/>
    </row>
    <row r="45" spans="4:36" ht="18" customHeight="1" hidden="1" thickBot="1">
      <c r="D45" s="459"/>
      <c r="E45" s="460"/>
      <c r="F45" s="460"/>
      <c r="G45" s="460"/>
      <c r="H45" s="461"/>
      <c r="I45" s="462"/>
      <c r="J45" s="462"/>
      <c r="K45" s="462"/>
      <c r="L45" s="462"/>
      <c r="M45" s="462"/>
      <c r="N45" s="462"/>
      <c r="O45" s="462"/>
      <c r="P45" s="462"/>
      <c r="Q45" s="462"/>
      <c r="R45" s="463"/>
      <c r="S45" s="466"/>
      <c r="T45" s="466"/>
      <c r="U45" s="466"/>
      <c r="V45" s="467"/>
      <c r="W45" s="81"/>
      <c r="X45" s="81"/>
      <c r="Y45"/>
      <c r="Z45"/>
      <c r="AA45"/>
      <c r="AB45"/>
      <c r="AC45"/>
      <c r="AD45"/>
      <c r="AE45"/>
      <c r="AF45"/>
      <c r="AG45"/>
      <c r="AH45"/>
      <c r="AI45"/>
      <c r="AJ45"/>
    </row>
    <row r="46" spans="25:36" ht="18" customHeight="1" hidden="1" thickBot="1">
      <c r="Y46"/>
      <c r="Z46"/>
      <c r="AA46"/>
      <c r="AB46"/>
      <c r="AC46"/>
      <c r="AD46"/>
      <c r="AE46"/>
      <c r="AF46"/>
      <c r="AG46"/>
      <c r="AH46"/>
      <c r="AI46"/>
      <c r="AJ46"/>
    </row>
    <row r="47" spans="4:38" ht="18" customHeight="1" hidden="1">
      <c r="D47" s="278" t="s">
        <v>79</v>
      </c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80"/>
    </row>
    <row r="48" spans="4:38" ht="18" customHeight="1" hidden="1">
      <c r="D48" s="265" t="s">
        <v>90</v>
      </c>
      <c r="E48" s="150"/>
      <c r="F48" s="430" t="s">
        <v>126</v>
      </c>
      <c r="G48" s="431"/>
      <c r="H48" s="431"/>
      <c r="I48" s="431"/>
      <c r="J48" s="431"/>
      <c r="K48" s="431"/>
      <c r="L48" s="431"/>
      <c r="M48" s="431"/>
      <c r="N48" s="431"/>
      <c r="O48" s="432"/>
      <c r="P48" s="12" t="s">
        <v>112</v>
      </c>
      <c r="Q48" s="119" t="s">
        <v>92</v>
      </c>
      <c r="R48" s="117"/>
      <c r="S48" s="118"/>
      <c r="T48" s="433" t="s">
        <v>93</v>
      </c>
      <c r="U48" s="434"/>
      <c r="V48" s="434"/>
      <c r="W48" s="434"/>
      <c r="X48" s="435"/>
      <c r="Y48" s="433" t="s">
        <v>102</v>
      </c>
      <c r="Z48" s="434"/>
      <c r="AA48" s="434"/>
      <c r="AB48" s="434"/>
      <c r="AC48" s="434"/>
      <c r="AD48" s="434"/>
      <c r="AE48" s="435"/>
      <c r="AF48" s="433" t="s">
        <v>103</v>
      </c>
      <c r="AG48" s="434"/>
      <c r="AH48" s="434"/>
      <c r="AI48" s="434"/>
      <c r="AJ48" s="434"/>
      <c r="AK48" s="434"/>
      <c r="AL48" s="436"/>
    </row>
    <row r="49" spans="4:38" ht="18" customHeight="1" hidden="1">
      <c r="D49" s="437"/>
      <c r="E49" s="438"/>
      <c r="F49" s="446"/>
      <c r="G49" s="447"/>
      <c r="H49" s="447"/>
      <c r="I49" s="447"/>
      <c r="J49" s="447"/>
      <c r="K49" s="447"/>
      <c r="L49" s="447"/>
      <c r="M49" s="447"/>
      <c r="N49" s="447"/>
      <c r="O49" s="448"/>
      <c r="P49" s="79"/>
      <c r="Q49" s="391"/>
      <c r="R49" s="439"/>
      <c r="S49" s="392"/>
      <c r="T49" s="440"/>
      <c r="U49" s="441"/>
      <c r="V49" s="441"/>
      <c r="W49" s="441"/>
      <c r="X49" s="442"/>
      <c r="Y49" s="443"/>
      <c r="Z49" s="444"/>
      <c r="AA49" s="444"/>
      <c r="AB49" s="444"/>
      <c r="AC49" s="444"/>
      <c r="AD49" s="444"/>
      <c r="AE49" s="445"/>
      <c r="AF49" s="424">
        <f>ROUNDDOWN(T49*Y49,0)</f>
        <v>0</v>
      </c>
      <c r="AG49" s="425"/>
      <c r="AH49" s="425"/>
      <c r="AI49" s="425"/>
      <c r="AJ49" s="425"/>
      <c r="AK49" s="425"/>
      <c r="AL49" s="426"/>
    </row>
    <row r="50" spans="4:38" ht="18" customHeight="1" hidden="1">
      <c r="D50" s="437"/>
      <c r="E50" s="438"/>
      <c r="F50" s="446"/>
      <c r="G50" s="447"/>
      <c r="H50" s="447"/>
      <c r="I50" s="447"/>
      <c r="J50" s="447"/>
      <c r="K50" s="447"/>
      <c r="L50" s="447"/>
      <c r="M50" s="447"/>
      <c r="N50" s="447"/>
      <c r="O50" s="448"/>
      <c r="P50" s="79"/>
      <c r="Q50" s="391"/>
      <c r="R50" s="439"/>
      <c r="S50" s="392"/>
      <c r="T50" s="440"/>
      <c r="U50" s="441"/>
      <c r="V50" s="441"/>
      <c r="W50" s="441"/>
      <c r="X50" s="442"/>
      <c r="Y50" s="443"/>
      <c r="Z50" s="444"/>
      <c r="AA50" s="444"/>
      <c r="AB50" s="444"/>
      <c r="AC50" s="444"/>
      <c r="AD50" s="444"/>
      <c r="AE50" s="445"/>
      <c r="AF50" s="424">
        <f>ROUNDDOWN(T50*Y50,0)</f>
        <v>0</v>
      </c>
      <c r="AG50" s="425"/>
      <c r="AH50" s="425"/>
      <c r="AI50" s="425"/>
      <c r="AJ50" s="425"/>
      <c r="AK50" s="425"/>
      <c r="AL50" s="426"/>
    </row>
    <row r="51" spans="4:38" ht="18" customHeight="1" hidden="1">
      <c r="D51" s="437"/>
      <c r="E51" s="438"/>
      <c r="F51" s="446"/>
      <c r="G51" s="447"/>
      <c r="H51" s="447"/>
      <c r="I51" s="447"/>
      <c r="J51" s="447"/>
      <c r="K51" s="447"/>
      <c r="L51" s="447"/>
      <c r="M51" s="447"/>
      <c r="N51" s="447"/>
      <c r="O51" s="448"/>
      <c r="P51" s="79"/>
      <c r="Q51" s="391"/>
      <c r="R51" s="439"/>
      <c r="S51" s="392"/>
      <c r="T51" s="440"/>
      <c r="U51" s="441"/>
      <c r="V51" s="441"/>
      <c r="W51" s="441"/>
      <c r="X51" s="442"/>
      <c r="Y51" s="443"/>
      <c r="Z51" s="444"/>
      <c r="AA51" s="444"/>
      <c r="AB51" s="444"/>
      <c r="AC51" s="444"/>
      <c r="AD51" s="444"/>
      <c r="AE51" s="445"/>
      <c r="AF51" s="424">
        <f>ROUNDDOWN(T51*Y51,0)</f>
        <v>0</v>
      </c>
      <c r="AG51" s="425"/>
      <c r="AH51" s="425"/>
      <c r="AI51" s="425"/>
      <c r="AJ51" s="425"/>
      <c r="AK51" s="425"/>
      <c r="AL51" s="426"/>
    </row>
    <row r="52" spans="4:38" ht="18" customHeight="1" hidden="1">
      <c r="D52" s="437"/>
      <c r="E52" s="438"/>
      <c r="F52" s="446"/>
      <c r="G52" s="447"/>
      <c r="H52" s="447"/>
      <c r="I52" s="447"/>
      <c r="J52" s="447"/>
      <c r="K52" s="447"/>
      <c r="L52" s="447"/>
      <c r="M52" s="447"/>
      <c r="N52" s="447"/>
      <c r="O52" s="448"/>
      <c r="P52" s="79"/>
      <c r="Q52" s="391"/>
      <c r="R52" s="439"/>
      <c r="S52" s="392"/>
      <c r="T52" s="440"/>
      <c r="U52" s="441"/>
      <c r="V52" s="441"/>
      <c r="W52" s="441"/>
      <c r="X52" s="442"/>
      <c r="Y52" s="443"/>
      <c r="Z52" s="444"/>
      <c r="AA52" s="444"/>
      <c r="AB52" s="444"/>
      <c r="AC52" s="444"/>
      <c r="AD52" s="444"/>
      <c r="AE52" s="445"/>
      <c r="AF52" s="424">
        <f>ROUNDDOWN(T52*Y52,0)</f>
        <v>0</v>
      </c>
      <c r="AG52" s="425"/>
      <c r="AH52" s="425"/>
      <c r="AI52" s="425"/>
      <c r="AJ52" s="425"/>
      <c r="AK52" s="425"/>
      <c r="AL52" s="426"/>
    </row>
    <row r="53" spans="4:38" ht="18" customHeight="1" hidden="1">
      <c r="D53" s="437"/>
      <c r="E53" s="438"/>
      <c r="F53" s="446"/>
      <c r="G53" s="447"/>
      <c r="H53" s="447"/>
      <c r="I53" s="447"/>
      <c r="J53" s="447"/>
      <c r="K53" s="447"/>
      <c r="L53" s="447"/>
      <c r="M53" s="447"/>
      <c r="N53" s="447"/>
      <c r="O53" s="448"/>
      <c r="P53" s="79"/>
      <c r="Q53" s="391"/>
      <c r="R53" s="439"/>
      <c r="S53" s="392"/>
      <c r="T53" s="440"/>
      <c r="U53" s="441"/>
      <c r="V53" s="441"/>
      <c r="W53" s="441"/>
      <c r="X53" s="442"/>
      <c r="Y53" s="443"/>
      <c r="Z53" s="444"/>
      <c r="AA53" s="444"/>
      <c r="AB53" s="444"/>
      <c r="AC53" s="444"/>
      <c r="AD53" s="444"/>
      <c r="AE53" s="445"/>
      <c r="AF53" s="424">
        <f aca="true" t="shared" si="1" ref="AF50:AF72">ROUNDDOWN(T53*Y53,0)</f>
        <v>0</v>
      </c>
      <c r="AG53" s="425"/>
      <c r="AH53" s="425"/>
      <c r="AI53" s="425"/>
      <c r="AJ53" s="425"/>
      <c r="AK53" s="425"/>
      <c r="AL53" s="426"/>
    </row>
    <row r="54" spans="4:38" ht="18" customHeight="1" hidden="1">
      <c r="D54" s="437"/>
      <c r="E54" s="438"/>
      <c r="F54" s="446"/>
      <c r="G54" s="447"/>
      <c r="H54" s="447"/>
      <c r="I54" s="447"/>
      <c r="J54" s="447"/>
      <c r="K54" s="447"/>
      <c r="L54" s="447"/>
      <c r="M54" s="447"/>
      <c r="N54" s="447"/>
      <c r="O54" s="448"/>
      <c r="P54" s="79"/>
      <c r="Q54" s="391"/>
      <c r="R54" s="439"/>
      <c r="S54" s="392"/>
      <c r="T54" s="440"/>
      <c r="U54" s="441"/>
      <c r="V54" s="441"/>
      <c r="W54" s="441"/>
      <c r="X54" s="442"/>
      <c r="Y54" s="443"/>
      <c r="Z54" s="444"/>
      <c r="AA54" s="444"/>
      <c r="AB54" s="444"/>
      <c r="AC54" s="444"/>
      <c r="AD54" s="444"/>
      <c r="AE54" s="445"/>
      <c r="AF54" s="424">
        <f>ROUNDDOWN(T54*Y54,0)</f>
        <v>0</v>
      </c>
      <c r="AG54" s="425"/>
      <c r="AH54" s="425"/>
      <c r="AI54" s="425"/>
      <c r="AJ54" s="425"/>
      <c r="AK54" s="425"/>
      <c r="AL54" s="426"/>
    </row>
    <row r="55" spans="4:38" ht="18" customHeight="1" hidden="1">
      <c r="D55" s="437"/>
      <c r="E55" s="438"/>
      <c r="F55" s="446"/>
      <c r="G55" s="447"/>
      <c r="H55" s="447"/>
      <c r="I55" s="447"/>
      <c r="J55" s="447"/>
      <c r="K55" s="447"/>
      <c r="L55" s="447"/>
      <c r="M55" s="447"/>
      <c r="N55" s="447"/>
      <c r="O55" s="448"/>
      <c r="P55" s="79"/>
      <c r="Q55" s="391"/>
      <c r="R55" s="439"/>
      <c r="S55" s="392"/>
      <c r="T55" s="440"/>
      <c r="U55" s="441"/>
      <c r="V55" s="441"/>
      <c r="W55" s="441"/>
      <c r="X55" s="442"/>
      <c r="Y55" s="443"/>
      <c r="Z55" s="444"/>
      <c r="AA55" s="444"/>
      <c r="AB55" s="444"/>
      <c r="AC55" s="444"/>
      <c r="AD55" s="444"/>
      <c r="AE55" s="445"/>
      <c r="AF55" s="424">
        <f t="shared" si="1"/>
        <v>0</v>
      </c>
      <c r="AG55" s="425"/>
      <c r="AH55" s="425"/>
      <c r="AI55" s="425"/>
      <c r="AJ55" s="425"/>
      <c r="AK55" s="425"/>
      <c r="AL55" s="426"/>
    </row>
    <row r="56" spans="4:38" ht="18" customHeight="1" hidden="1">
      <c r="D56" s="437"/>
      <c r="E56" s="438"/>
      <c r="F56" s="446"/>
      <c r="G56" s="447"/>
      <c r="H56" s="447"/>
      <c r="I56" s="447"/>
      <c r="J56" s="447"/>
      <c r="K56" s="447"/>
      <c r="L56" s="447"/>
      <c r="M56" s="447"/>
      <c r="N56" s="447"/>
      <c r="O56" s="448"/>
      <c r="P56" s="79"/>
      <c r="Q56" s="391"/>
      <c r="R56" s="439"/>
      <c r="S56" s="392"/>
      <c r="T56" s="440"/>
      <c r="U56" s="441"/>
      <c r="V56" s="441"/>
      <c r="W56" s="441"/>
      <c r="X56" s="442"/>
      <c r="Y56" s="443"/>
      <c r="Z56" s="444"/>
      <c r="AA56" s="444"/>
      <c r="AB56" s="444"/>
      <c r="AC56" s="444"/>
      <c r="AD56" s="444"/>
      <c r="AE56" s="445"/>
      <c r="AF56" s="424">
        <f t="shared" si="1"/>
        <v>0</v>
      </c>
      <c r="AG56" s="425"/>
      <c r="AH56" s="425"/>
      <c r="AI56" s="425"/>
      <c r="AJ56" s="425"/>
      <c r="AK56" s="425"/>
      <c r="AL56" s="426"/>
    </row>
    <row r="57" spans="4:38" ht="18" customHeight="1" hidden="1">
      <c r="D57" s="437"/>
      <c r="E57" s="438"/>
      <c r="F57" s="446"/>
      <c r="G57" s="447"/>
      <c r="H57" s="447"/>
      <c r="I57" s="447"/>
      <c r="J57" s="447"/>
      <c r="K57" s="447"/>
      <c r="L57" s="447"/>
      <c r="M57" s="447"/>
      <c r="N57" s="447"/>
      <c r="O57" s="448"/>
      <c r="P57" s="79"/>
      <c r="Q57" s="391"/>
      <c r="R57" s="439"/>
      <c r="S57" s="392"/>
      <c r="T57" s="440"/>
      <c r="U57" s="441"/>
      <c r="V57" s="441"/>
      <c r="W57" s="441"/>
      <c r="X57" s="442"/>
      <c r="Y57" s="443"/>
      <c r="Z57" s="444"/>
      <c r="AA57" s="444"/>
      <c r="AB57" s="444"/>
      <c r="AC57" s="444"/>
      <c r="AD57" s="444"/>
      <c r="AE57" s="445"/>
      <c r="AF57" s="424">
        <f t="shared" si="1"/>
        <v>0</v>
      </c>
      <c r="AG57" s="425"/>
      <c r="AH57" s="425"/>
      <c r="AI57" s="425"/>
      <c r="AJ57" s="425"/>
      <c r="AK57" s="425"/>
      <c r="AL57" s="426"/>
    </row>
    <row r="58" spans="4:38" ht="18" customHeight="1" hidden="1">
      <c r="D58" s="437"/>
      <c r="E58" s="438"/>
      <c r="F58" s="446"/>
      <c r="G58" s="447"/>
      <c r="H58" s="447"/>
      <c r="I58" s="447"/>
      <c r="J58" s="447"/>
      <c r="K58" s="447"/>
      <c r="L58" s="447"/>
      <c r="M58" s="447"/>
      <c r="N58" s="447"/>
      <c r="O58" s="448"/>
      <c r="P58" s="79"/>
      <c r="Q58" s="391"/>
      <c r="R58" s="439"/>
      <c r="S58" s="392"/>
      <c r="T58" s="440"/>
      <c r="U58" s="441"/>
      <c r="V58" s="441"/>
      <c r="W58" s="441"/>
      <c r="X58" s="442"/>
      <c r="Y58" s="443"/>
      <c r="Z58" s="444"/>
      <c r="AA58" s="444"/>
      <c r="AB58" s="444"/>
      <c r="AC58" s="444"/>
      <c r="AD58" s="444"/>
      <c r="AE58" s="445"/>
      <c r="AF58" s="424">
        <f t="shared" si="1"/>
        <v>0</v>
      </c>
      <c r="AG58" s="425"/>
      <c r="AH58" s="425"/>
      <c r="AI58" s="425"/>
      <c r="AJ58" s="425"/>
      <c r="AK58" s="425"/>
      <c r="AL58" s="426"/>
    </row>
    <row r="59" spans="4:38" ht="18" customHeight="1" hidden="1">
      <c r="D59" s="437"/>
      <c r="E59" s="438"/>
      <c r="F59" s="446"/>
      <c r="G59" s="447"/>
      <c r="H59" s="447"/>
      <c r="I59" s="447"/>
      <c r="J59" s="447"/>
      <c r="K59" s="447"/>
      <c r="L59" s="447"/>
      <c r="M59" s="447"/>
      <c r="N59" s="447"/>
      <c r="O59" s="448"/>
      <c r="P59" s="79"/>
      <c r="Q59" s="391"/>
      <c r="R59" s="439"/>
      <c r="S59" s="392"/>
      <c r="T59" s="440"/>
      <c r="U59" s="441"/>
      <c r="V59" s="441"/>
      <c r="W59" s="441"/>
      <c r="X59" s="442"/>
      <c r="Y59" s="443"/>
      <c r="Z59" s="444"/>
      <c r="AA59" s="444"/>
      <c r="AB59" s="444"/>
      <c r="AC59" s="444"/>
      <c r="AD59" s="444"/>
      <c r="AE59" s="445"/>
      <c r="AF59" s="424">
        <f t="shared" si="1"/>
        <v>0</v>
      </c>
      <c r="AG59" s="425"/>
      <c r="AH59" s="425"/>
      <c r="AI59" s="425"/>
      <c r="AJ59" s="425"/>
      <c r="AK59" s="425"/>
      <c r="AL59" s="426"/>
    </row>
    <row r="60" spans="4:38" ht="18" customHeight="1" hidden="1">
      <c r="D60" s="437"/>
      <c r="E60" s="438"/>
      <c r="F60" s="446"/>
      <c r="G60" s="447"/>
      <c r="H60" s="447"/>
      <c r="I60" s="447"/>
      <c r="J60" s="447"/>
      <c r="K60" s="447"/>
      <c r="L60" s="447"/>
      <c r="M60" s="447"/>
      <c r="N60" s="447"/>
      <c r="O60" s="448"/>
      <c r="P60" s="79"/>
      <c r="Q60" s="391"/>
      <c r="R60" s="439"/>
      <c r="S60" s="392"/>
      <c r="T60" s="440"/>
      <c r="U60" s="441"/>
      <c r="V60" s="441"/>
      <c r="W60" s="441"/>
      <c r="X60" s="442"/>
      <c r="Y60" s="443"/>
      <c r="Z60" s="444"/>
      <c r="AA60" s="444"/>
      <c r="AB60" s="444"/>
      <c r="AC60" s="444"/>
      <c r="AD60" s="444"/>
      <c r="AE60" s="445"/>
      <c r="AF60" s="424">
        <f t="shared" si="1"/>
        <v>0</v>
      </c>
      <c r="AG60" s="425"/>
      <c r="AH60" s="425"/>
      <c r="AI60" s="425"/>
      <c r="AJ60" s="425"/>
      <c r="AK60" s="425"/>
      <c r="AL60" s="426"/>
    </row>
    <row r="61" spans="4:38" ht="18" customHeight="1" hidden="1">
      <c r="D61" s="437"/>
      <c r="E61" s="438"/>
      <c r="F61" s="446"/>
      <c r="G61" s="447"/>
      <c r="H61" s="447"/>
      <c r="I61" s="447"/>
      <c r="J61" s="447"/>
      <c r="K61" s="447"/>
      <c r="L61" s="447"/>
      <c r="M61" s="447"/>
      <c r="N61" s="447"/>
      <c r="O61" s="448"/>
      <c r="P61" s="79"/>
      <c r="Q61" s="391"/>
      <c r="R61" s="439"/>
      <c r="S61" s="392"/>
      <c r="T61" s="440"/>
      <c r="U61" s="441"/>
      <c r="V61" s="441"/>
      <c r="W61" s="441"/>
      <c r="X61" s="442"/>
      <c r="Y61" s="443"/>
      <c r="Z61" s="444"/>
      <c r="AA61" s="444"/>
      <c r="AB61" s="444"/>
      <c r="AC61" s="444"/>
      <c r="AD61" s="444"/>
      <c r="AE61" s="445"/>
      <c r="AF61" s="424">
        <f t="shared" si="1"/>
        <v>0</v>
      </c>
      <c r="AG61" s="425"/>
      <c r="AH61" s="425"/>
      <c r="AI61" s="425"/>
      <c r="AJ61" s="425"/>
      <c r="AK61" s="425"/>
      <c r="AL61" s="426"/>
    </row>
    <row r="62" spans="4:38" ht="18" customHeight="1" hidden="1">
      <c r="D62" s="437"/>
      <c r="E62" s="438"/>
      <c r="F62" s="446"/>
      <c r="G62" s="447"/>
      <c r="H62" s="447"/>
      <c r="I62" s="447"/>
      <c r="J62" s="447"/>
      <c r="K62" s="447"/>
      <c r="L62" s="447"/>
      <c r="M62" s="447"/>
      <c r="N62" s="447"/>
      <c r="O62" s="448"/>
      <c r="P62" s="79"/>
      <c r="Q62" s="391"/>
      <c r="R62" s="439"/>
      <c r="S62" s="392"/>
      <c r="T62" s="440"/>
      <c r="U62" s="441"/>
      <c r="V62" s="441"/>
      <c r="W62" s="441"/>
      <c r="X62" s="442"/>
      <c r="Y62" s="443"/>
      <c r="Z62" s="444"/>
      <c r="AA62" s="444"/>
      <c r="AB62" s="444"/>
      <c r="AC62" s="444"/>
      <c r="AD62" s="444"/>
      <c r="AE62" s="445"/>
      <c r="AF62" s="424">
        <f t="shared" si="1"/>
        <v>0</v>
      </c>
      <c r="AG62" s="425"/>
      <c r="AH62" s="425"/>
      <c r="AI62" s="425"/>
      <c r="AJ62" s="425"/>
      <c r="AK62" s="425"/>
      <c r="AL62" s="426"/>
    </row>
    <row r="63" spans="4:38" ht="18" customHeight="1" hidden="1">
      <c r="D63" s="437"/>
      <c r="E63" s="438"/>
      <c r="F63" s="446"/>
      <c r="G63" s="447"/>
      <c r="H63" s="447"/>
      <c r="I63" s="447"/>
      <c r="J63" s="447"/>
      <c r="K63" s="447"/>
      <c r="L63" s="447"/>
      <c r="M63" s="447"/>
      <c r="N63" s="447"/>
      <c r="O63" s="448"/>
      <c r="P63" s="79"/>
      <c r="Q63" s="391"/>
      <c r="R63" s="439"/>
      <c r="S63" s="392"/>
      <c r="T63" s="440"/>
      <c r="U63" s="441"/>
      <c r="V63" s="441"/>
      <c r="W63" s="441"/>
      <c r="X63" s="442"/>
      <c r="Y63" s="443"/>
      <c r="Z63" s="444"/>
      <c r="AA63" s="444"/>
      <c r="AB63" s="444"/>
      <c r="AC63" s="444"/>
      <c r="AD63" s="444"/>
      <c r="AE63" s="445"/>
      <c r="AF63" s="424">
        <f t="shared" si="1"/>
        <v>0</v>
      </c>
      <c r="AG63" s="425"/>
      <c r="AH63" s="425"/>
      <c r="AI63" s="425"/>
      <c r="AJ63" s="425"/>
      <c r="AK63" s="425"/>
      <c r="AL63" s="426"/>
    </row>
    <row r="64" spans="4:38" ht="18" customHeight="1" hidden="1">
      <c r="D64" s="437"/>
      <c r="E64" s="438"/>
      <c r="F64" s="446"/>
      <c r="G64" s="447"/>
      <c r="H64" s="447"/>
      <c r="I64" s="447"/>
      <c r="J64" s="447"/>
      <c r="K64" s="447"/>
      <c r="L64" s="447"/>
      <c r="M64" s="447"/>
      <c r="N64" s="447"/>
      <c r="O64" s="448"/>
      <c r="P64" s="79"/>
      <c r="Q64" s="391"/>
      <c r="R64" s="439"/>
      <c r="S64" s="392"/>
      <c r="T64" s="440"/>
      <c r="U64" s="441"/>
      <c r="V64" s="441"/>
      <c r="W64" s="441"/>
      <c r="X64" s="442"/>
      <c r="Y64" s="443"/>
      <c r="Z64" s="444"/>
      <c r="AA64" s="444"/>
      <c r="AB64" s="444"/>
      <c r="AC64" s="444"/>
      <c r="AD64" s="444"/>
      <c r="AE64" s="445"/>
      <c r="AF64" s="424">
        <f t="shared" si="1"/>
        <v>0</v>
      </c>
      <c r="AG64" s="425"/>
      <c r="AH64" s="425"/>
      <c r="AI64" s="425"/>
      <c r="AJ64" s="425"/>
      <c r="AK64" s="425"/>
      <c r="AL64" s="426"/>
    </row>
    <row r="65" spans="4:38" ht="18" customHeight="1" hidden="1">
      <c r="D65" s="437"/>
      <c r="E65" s="438"/>
      <c r="F65" s="446"/>
      <c r="G65" s="447"/>
      <c r="H65" s="447"/>
      <c r="I65" s="447"/>
      <c r="J65" s="447"/>
      <c r="K65" s="447"/>
      <c r="L65" s="447"/>
      <c r="M65" s="447"/>
      <c r="N65" s="447"/>
      <c r="O65" s="448"/>
      <c r="P65" s="79"/>
      <c r="Q65" s="391"/>
      <c r="R65" s="439"/>
      <c r="S65" s="392"/>
      <c r="T65" s="440"/>
      <c r="U65" s="441"/>
      <c r="V65" s="441"/>
      <c r="W65" s="441"/>
      <c r="X65" s="442"/>
      <c r="Y65" s="443"/>
      <c r="Z65" s="444"/>
      <c r="AA65" s="444"/>
      <c r="AB65" s="444"/>
      <c r="AC65" s="444"/>
      <c r="AD65" s="444"/>
      <c r="AE65" s="445"/>
      <c r="AF65" s="424">
        <f t="shared" si="1"/>
        <v>0</v>
      </c>
      <c r="AG65" s="425"/>
      <c r="AH65" s="425"/>
      <c r="AI65" s="425"/>
      <c r="AJ65" s="425"/>
      <c r="AK65" s="425"/>
      <c r="AL65" s="426"/>
    </row>
    <row r="66" spans="4:38" ht="18" customHeight="1" hidden="1">
      <c r="D66" s="437"/>
      <c r="E66" s="438"/>
      <c r="F66" s="446"/>
      <c r="G66" s="447"/>
      <c r="H66" s="447"/>
      <c r="I66" s="447"/>
      <c r="J66" s="447"/>
      <c r="K66" s="447"/>
      <c r="L66" s="447"/>
      <c r="M66" s="447"/>
      <c r="N66" s="447"/>
      <c r="O66" s="448"/>
      <c r="P66" s="79"/>
      <c r="Q66" s="391"/>
      <c r="R66" s="439"/>
      <c r="S66" s="392"/>
      <c r="T66" s="440"/>
      <c r="U66" s="441"/>
      <c r="V66" s="441"/>
      <c r="W66" s="441"/>
      <c r="X66" s="442"/>
      <c r="Y66" s="443"/>
      <c r="Z66" s="444"/>
      <c r="AA66" s="444"/>
      <c r="AB66" s="444"/>
      <c r="AC66" s="444"/>
      <c r="AD66" s="444"/>
      <c r="AE66" s="445"/>
      <c r="AF66" s="424">
        <f t="shared" si="1"/>
        <v>0</v>
      </c>
      <c r="AG66" s="425"/>
      <c r="AH66" s="425"/>
      <c r="AI66" s="425"/>
      <c r="AJ66" s="425"/>
      <c r="AK66" s="425"/>
      <c r="AL66" s="426"/>
    </row>
    <row r="67" spans="4:38" ht="18" customHeight="1" hidden="1">
      <c r="D67" s="437"/>
      <c r="E67" s="438"/>
      <c r="F67" s="446"/>
      <c r="G67" s="447"/>
      <c r="H67" s="447"/>
      <c r="I67" s="447"/>
      <c r="J67" s="447"/>
      <c r="K67" s="447"/>
      <c r="L67" s="447"/>
      <c r="M67" s="447"/>
      <c r="N67" s="447"/>
      <c r="O67" s="448"/>
      <c r="P67" s="79"/>
      <c r="Q67" s="391"/>
      <c r="R67" s="439"/>
      <c r="S67" s="392"/>
      <c r="T67" s="440"/>
      <c r="U67" s="441"/>
      <c r="V67" s="441"/>
      <c r="W67" s="441"/>
      <c r="X67" s="442"/>
      <c r="Y67" s="443"/>
      <c r="Z67" s="444"/>
      <c r="AA67" s="444"/>
      <c r="AB67" s="444"/>
      <c r="AC67" s="444"/>
      <c r="AD67" s="444"/>
      <c r="AE67" s="445"/>
      <c r="AF67" s="424">
        <f t="shared" si="1"/>
        <v>0</v>
      </c>
      <c r="AG67" s="425"/>
      <c r="AH67" s="425"/>
      <c r="AI67" s="425"/>
      <c r="AJ67" s="425"/>
      <c r="AK67" s="425"/>
      <c r="AL67" s="426"/>
    </row>
    <row r="68" spans="4:38" ht="18" customHeight="1" hidden="1">
      <c r="D68" s="437"/>
      <c r="E68" s="438"/>
      <c r="F68" s="446"/>
      <c r="G68" s="447"/>
      <c r="H68" s="447"/>
      <c r="I68" s="447"/>
      <c r="J68" s="447"/>
      <c r="K68" s="447"/>
      <c r="L68" s="447"/>
      <c r="M68" s="447"/>
      <c r="N68" s="447"/>
      <c r="O68" s="448"/>
      <c r="P68" s="79"/>
      <c r="Q68" s="391"/>
      <c r="R68" s="439"/>
      <c r="S68" s="392"/>
      <c r="T68" s="440"/>
      <c r="U68" s="441"/>
      <c r="V68" s="441"/>
      <c r="W68" s="441"/>
      <c r="X68" s="442"/>
      <c r="Y68" s="443"/>
      <c r="Z68" s="444"/>
      <c r="AA68" s="444"/>
      <c r="AB68" s="444"/>
      <c r="AC68" s="444"/>
      <c r="AD68" s="444"/>
      <c r="AE68" s="445"/>
      <c r="AF68" s="424">
        <f t="shared" si="1"/>
        <v>0</v>
      </c>
      <c r="AG68" s="425"/>
      <c r="AH68" s="425"/>
      <c r="AI68" s="425"/>
      <c r="AJ68" s="425"/>
      <c r="AK68" s="425"/>
      <c r="AL68" s="426"/>
    </row>
    <row r="69" spans="4:38" ht="18" customHeight="1" hidden="1">
      <c r="D69" s="437"/>
      <c r="E69" s="438"/>
      <c r="F69" s="446"/>
      <c r="G69" s="447"/>
      <c r="H69" s="447"/>
      <c r="I69" s="447"/>
      <c r="J69" s="447"/>
      <c r="K69" s="447"/>
      <c r="L69" s="447"/>
      <c r="M69" s="447"/>
      <c r="N69" s="447"/>
      <c r="O69" s="448"/>
      <c r="P69" s="79"/>
      <c r="Q69" s="391"/>
      <c r="R69" s="439"/>
      <c r="S69" s="392"/>
      <c r="T69" s="440"/>
      <c r="U69" s="441"/>
      <c r="V69" s="441"/>
      <c r="W69" s="441"/>
      <c r="X69" s="442"/>
      <c r="Y69" s="443"/>
      <c r="Z69" s="444"/>
      <c r="AA69" s="444"/>
      <c r="AB69" s="444"/>
      <c r="AC69" s="444"/>
      <c r="AD69" s="444"/>
      <c r="AE69" s="445"/>
      <c r="AF69" s="424">
        <f t="shared" si="1"/>
        <v>0</v>
      </c>
      <c r="AG69" s="425"/>
      <c r="AH69" s="425"/>
      <c r="AI69" s="425"/>
      <c r="AJ69" s="425"/>
      <c r="AK69" s="425"/>
      <c r="AL69" s="426"/>
    </row>
    <row r="70" spans="4:38" ht="18" customHeight="1" hidden="1">
      <c r="D70" s="437"/>
      <c r="E70" s="438"/>
      <c r="F70" s="446"/>
      <c r="G70" s="447"/>
      <c r="H70" s="447"/>
      <c r="I70" s="447"/>
      <c r="J70" s="447"/>
      <c r="K70" s="447"/>
      <c r="L70" s="447"/>
      <c r="M70" s="447"/>
      <c r="N70" s="447"/>
      <c r="O70" s="448"/>
      <c r="P70" s="79"/>
      <c r="Q70" s="391"/>
      <c r="R70" s="439"/>
      <c r="S70" s="392"/>
      <c r="T70" s="440"/>
      <c r="U70" s="441"/>
      <c r="V70" s="441"/>
      <c r="W70" s="441"/>
      <c r="X70" s="442"/>
      <c r="Y70" s="443"/>
      <c r="Z70" s="444"/>
      <c r="AA70" s="444"/>
      <c r="AB70" s="444"/>
      <c r="AC70" s="444"/>
      <c r="AD70" s="444"/>
      <c r="AE70" s="445"/>
      <c r="AF70" s="424">
        <f t="shared" si="1"/>
        <v>0</v>
      </c>
      <c r="AG70" s="425"/>
      <c r="AH70" s="425"/>
      <c r="AI70" s="425"/>
      <c r="AJ70" s="425"/>
      <c r="AK70" s="425"/>
      <c r="AL70" s="426"/>
    </row>
    <row r="71" spans="4:38" ht="18" customHeight="1" hidden="1">
      <c r="D71" s="437"/>
      <c r="E71" s="438"/>
      <c r="F71" s="446"/>
      <c r="G71" s="447"/>
      <c r="H71" s="447"/>
      <c r="I71" s="447"/>
      <c r="J71" s="447"/>
      <c r="K71" s="447"/>
      <c r="L71" s="447"/>
      <c r="M71" s="447"/>
      <c r="N71" s="447"/>
      <c r="O71" s="448"/>
      <c r="P71" s="79"/>
      <c r="Q71" s="391"/>
      <c r="R71" s="439"/>
      <c r="S71" s="392"/>
      <c r="T71" s="440"/>
      <c r="U71" s="441"/>
      <c r="V71" s="441"/>
      <c r="W71" s="441"/>
      <c r="X71" s="442"/>
      <c r="Y71" s="443"/>
      <c r="Z71" s="444"/>
      <c r="AA71" s="444"/>
      <c r="AB71" s="444"/>
      <c r="AC71" s="444"/>
      <c r="AD71" s="444"/>
      <c r="AE71" s="445"/>
      <c r="AF71" s="424">
        <f t="shared" si="1"/>
        <v>0</v>
      </c>
      <c r="AG71" s="425"/>
      <c r="AH71" s="425"/>
      <c r="AI71" s="425"/>
      <c r="AJ71" s="425"/>
      <c r="AK71" s="425"/>
      <c r="AL71" s="426"/>
    </row>
    <row r="72" spans="4:38" ht="18" customHeight="1" hidden="1" thickBot="1">
      <c r="D72" s="471"/>
      <c r="E72" s="472"/>
      <c r="F72" s="473"/>
      <c r="G72" s="474"/>
      <c r="H72" s="474"/>
      <c r="I72" s="474"/>
      <c r="J72" s="474"/>
      <c r="K72" s="474"/>
      <c r="L72" s="474"/>
      <c r="M72" s="474"/>
      <c r="N72" s="474"/>
      <c r="O72" s="475"/>
      <c r="P72" s="80"/>
      <c r="Q72" s="476"/>
      <c r="R72" s="477"/>
      <c r="S72" s="478"/>
      <c r="T72" s="479"/>
      <c r="U72" s="480"/>
      <c r="V72" s="480"/>
      <c r="W72" s="480"/>
      <c r="X72" s="481"/>
      <c r="Y72" s="451"/>
      <c r="Z72" s="452"/>
      <c r="AA72" s="452"/>
      <c r="AB72" s="452"/>
      <c r="AC72" s="452"/>
      <c r="AD72" s="452"/>
      <c r="AE72" s="453"/>
      <c r="AF72" s="468">
        <f t="shared" si="1"/>
        <v>0</v>
      </c>
      <c r="AG72" s="469"/>
      <c r="AH72" s="469"/>
      <c r="AI72" s="469"/>
      <c r="AJ72" s="469"/>
      <c r="AK72" s="469"/>
      <c r="AL72" s="470"/>
    </row>
  </sheetData>
  <sheetProtection sheet="1" selectLockedCells="1"/>
  <mergeCells count="330">
    <mergeCell ref="AF72:AL72"/>
    <mergeCell ref="F49:O49"/>
    <mergeCell ref="D49:E49"/>
    <mergeCell ref="Q49:S49"/>
    <mergeCell ref="T49:X49"/>
    <mergeCell ref="Y49:AE49"/>
    <mergeCell ref="D72:E72"/>
    <mergeCell ref="F72:O72"/>
    <mergeCell ref="Q72:S72"/>
    <mergeCell ref="T72:X72"/>
    <mergeCell ref="Y72:AE72"/>
    <mergeCell ref="D41:J41"/>
    <mergeCell ref="D43:G43"/>
    <mergeCell ref="H43:R43"/>
    <mergeCell ref="S43:V43"/>
    <mergeCell ref="D44:G45"/>
    <mergeCell ref="H44:R45"/>
    <mergeCell ref="S44:V45"/>
    <mergeCell ref="Y70:AE70"/>
    <mergeCell ref="D68:E68"/>
    <mergeCell ref="G37:I39"/>
    <mergeCell ref="J37:L37"/>
    <mergeCell ref="M37:P37"/>
    <mergeCell ref="Q37:S39"/>
    <mergeCell ref="J38:L38"/>
    <mergeCell ref="J39:L39"/>
    <mergeCell ref="M39:P39"/>
    <mergeCell ref="P33:R33"/>
    <mergeCell ref="K34:L34"/>
    <mergeCell ref="M34:O34"/>
    <mergeCell ref="P34:R34"/>
    <mergeCell ref="K35:L35"/>
    <mergeCell ref="M35:O35"/>
    <mergeCell ref="P35:R35"/>
    <mergeCell ref="K28:L28"/>
    <mergeCell ref="K31:L31"/>
    <mergeCell ref="M31:O31"/>
    <mergeCell ref="P31:R31"/>
    <mergeCell ref="K32:L32"/>
    <mergeCell ref="M32:O32"/>
    <mergeCell ref="P32:R32"/>
    <mergeCell ref="K29:L29"/>
    <mergeCell ref="M29:O29"/>
    <mergeCell ref="P29:R29"/>
    <mergeCell ref="K30:L30"/>
    <mergeCell ref="M30:O30"/>
    <mergeCell ref="P30:R30"/>
    <mergeCell ref="AB16:AC16"/>
    <mergeCell ref="AD16:AH16"/>
    <mergeCell ref="AI16:AJ16"/>
    <mergeCell ref="K27:L27"/>
    <mergeCell ref="M27:O27"/>
    <mergeCell ref="P27:R27"/>
    <mergeCell ref="S30:W30"/>
    <mergeCell ref="AK16:AN16"/>
    <mergeCell ref="K26:L26"/>
    <mergeCell ref="M26:O26"/>
    <mergeCell ref="P26:R26"/>
    <mergeCell ref="AG26:AJ26"/>
    <mergeCell ref="AK26:AN26"/>
    <mergeCell ref="X26:AB26"/>
    <mergeCell ref="AC26:AF26"/>
    <mergeCell ref="B11:E12"/>
    <mergeCell ref="F11:P12"/>
    <mergeCell ref="Q11:T12"/>
    <mergeCell ref="B17:F17"/>
    <mergeCell ref="AL5:AN7"/>
    <mergeCell ref="AB10:AD10"/>
    <mergeCell ref="AE10:AN10"/>
    <mergeCell ref="AC11:AF11"/>
    <mergeCell ref="B6:H6"/>
    <mergeCell ref="B7:D7"/>
    <mergeCell ref="E7:H7"/>
    <mergeCell ref="D71:E71"/>
    <mergeCell ref="Q71:S71"/>
    <mergeCell ref="T71:X71"/>
    <mergeCell ref="Y71:AE71"/>
    <mergeCell ref="AF71:AL71"/>
    <mergeCell ref="F71:O71"/>
    <mergeCell ref="D70:E70"/>
    <mergeCell ref="Q70:S70"/>
    <mergeCell ref="T70:X70"/>
    <mergeCell ref="AF70:AL70"/>
    <mergeCell ref="F70:O70"/>
    <mergeCell ref="D69:E69"/>
    <mergeCell ref="Q69:S69"/>
    <mergeCell ref="T69:X69"/>
    <mergeCell ref="Y69:AE69"/>
    <mergeCell ref="AF69:AL69"/>
    <mergeCell ref="F69:O69"/>
    <mergeCell ref="Q68:S68"/>
    <mergeCell ref="T68:X68"/>
    <mergeCell ref="Y68:AE68"/>
    <mergeCell ref="AF68:AL68"/>
    <mergeCell ref="F68:O68"/>
    <mergeCell ref="D67:E67"/>
    <mergeCell ref="Q67:S67"/>
    <mergeCell ref="T67:X67"/>
    <mergeCell ref="Y67:AE67"/>
    <mergeCell ref="AF67:AL67"/>
    <mergeCell ref="F67:O67"/>
    <mergeCell ref="D66:E66"/>
    <mergeCell ref="Q66:S66"/>
    <mergeCell ref="T66:X66"/>
    <mergeCell ref="Y66:AE66"/>
    <mergeCell ref="AF66:AL66"/>
    <mergeCell ref="F66:O66"/>
    <mergeCell ref="D65:E65"/>
    <mergeCell ref="Q65:S65"/>
    <mergeCell ref="T65:X65"/>
    <mergeCell ref="Y65:AE65"/>
    <mergeCell ref="AF65:AL65"/>
    <mergeCell ref="F65:O65"/>
    <mergeCell ref="D64:E64"/>
    <mergeCell ref="Q64:S64"/>
    <mergeCell ref="T64:X64"/>
    <mergeCell ref="Y64:AE64"/>
    <mergeCell ref="AF64:AL64"/>
    <mergeCell ref="F64:O64"/>
    <mergeCell ref="D63:E63"/>
    <mergeCell ref="Q63:S63"/>
    <mergeCell ref="T63:X63"/>
    <mergeCell ref="Y63:AE63"/>
    <mergeCell ref="AF63:AL63"/>
    <mergeCell ref="F63:O63"/>
    <mergeCell ref="D62:E62"/>
    <mergeCell ref="Q62:S62"/>
    <mergeCell ref="T62:X62"/>
    <mergeCell ref="Y62:AE62"/>
    <mergeCell ref="AF62:AL62"/>
    <mergeCell ref="F62:O62"/>
    <mergeCell ref="D61:E61"/>
    <mergeCell ref="Q61:S61"/>
    <mergeCell ref="T61:X61"/>
    <mergeCell ref="Y61:AE61"/>
    <mergeCell ref="AF61:AL61"/>
    <mergeCell ref="F61:O61"/>
    <mergeCell ref="D60:E60"/>
    <mergeCell ref="Q60:S60"/>
    <mergeCell ref="T60:X60"/>
    <mergeCell ref="Y60:AE60"/>
    <mergeCell ref="AF60:AL60"/>
    <mergeCell ref="F60:O60"/>
    <mergeCell ref="D59:E59"/>
    <mergeCell ref="Q59:S59"/>
    <mergeCell ref="T59:X59"/>
    <mergeCell ref="Y59:AE59"/>
    <mergeCell ref="AF59:AL59"/>
    <mergeCell ref="F59:O59"/>
    <mergeCell ref="D58:E58"/>
    <mergeCell ref="Q58:S58"/>
    <mergeCell ref="T58:X58"/>
    <mergeCell ref="Y58:AE58"/>
    <mergeCell ref="AF58:AL58"/>
    <mergeCell ref="F58:O58"/>
    <mergeCell ref="D57:E57"/>
    <mergeCell ref="Q57:S57"/>
    <mergeCell ref="T57:X57"/>
    <mergeCell ref="Y57:AE57"/>
    <mergeCell ref="AF57:AL57"/>
    <mergeCell ref="F57:O57"/>
    <mergeCell ref="D56:E56"/>
    <mergeCell ref="Q56:S56"/>
    <mergeCell ref="T56:X56"/>
    <mergeCell ref="Y56:AE56"/>
    <mergeCell ref="AF56:AL56"/>
    <mergeCell ref="F56:O56"/>
    <mergeCell ref="D55:E55"/>
    <mergeCell ref="Q55:S55"/>
    <mergeCell ref="T55:X55"/>
    <mergeCell ref="Y55:AE55"/>
    <mergeCell ref="AF55:AL55"/>
    <mergeCell ref="F55:O55"/>
    <mergeCell ref="D54:E54"/>
    <mergeCell ref="Q54:S54"/>
    <mergeCell ref="T54:X54"/>
    <mergeCell ref="Y54:AE54"/>
    <mergeCell ref="AF54:AL54"/>
    <mergeCell ref="F54:O54"/>
    <mergeCell ref="D53:E53"/>
    <mergeCell ref="Q53:S53"/>
    <mergeCell ref="T53:X53"/>
    <mergeCell ref="Y53:AE53"/>
    <mergeCell ref="AF53:AL53"/>
    <mergeCell ref="F53:O53"/>
    <mergeCell ref="D52:E52"/>
    <mergeCell ref="Q52:S52"/>
    <mergeCell ref="T52:X52"/>
    <mergeCell ref="Y52:AE52"/>
    <mergeCell ref="AF52:AL52"/>
    <mergeCell ref="F52:O52"/>
    <mergeCell ref="F50:O50"/>
    <mergeCell ref="D51:E51"/>
    <mergeCell ref="Q51:S51"/>
    <mergeCell ref="T51:X51"/>
    <mergeCell ref="Y51:AE51"/>
    <mergeCell ref="AF51:AL51"/>
    <mergeCell ref="F51:O51"/>
    <mergeCell ref="D48:E48"/>
    <mergeCell ref="Q48:S48"/>
    <mergeCell ref="T48:X48"/>
    <mergeCell ref="Y48:AE48"/>
    <mergeCell ref="AF48:AL48"/>
    <mergeCell ref="D50:E50"/>
    <mergeCell ref="Q50:S50"/>
    <mergeCell ref="T50:X50"/>
    <mergeCell ref="Y50:AE50"/>
    <mergeCell ref="AF50:AL50"/>
    <mergeCell ref="AK36:AN36"/>
    <mergeCell ref="AM42:AN42"/>
    <mergeCell ref="T37:W37"/>
    <mergeCell ref="M38:P38"/>
    <mergeCell ref="T38:W38"/>
    <mergeCell ref="AF49:AL49"/>
    <mergeCell ref="M36:O36"/>
    <mergeCell ref="T39:W39"/>
    <mergeCell ref="D47:AL47"/>
    <mergeCell ref="F48:O48"/>
    <mergeCell ref="B36:C36"/>
    <mergeCell ref="D36:I36"/>
    <mergeCell ref="S36:W36"/>
    <mergeCell ref="X36:AB36"/>
    <mergeCell ref="AC36:AF36"/>
    <mergeCell ref="AG36:AJ36"/>
    <mergeCell ref="K36:L36"/>
    <mergeCell ref="AK34:AN34"/>
    <mergeCell ref="B35:C35"/>
    <mergeCell ref="D35:I35"/>
    <mergeCell ref="S35:W35"/>
    <mergeCell ref="X35:AB35"/>
    <mergeCell ref="AC35:AF35"/>
    <mergeCell ref="AG35:AJ35"/>
    <mergeCell ref="AK35:AN35"/>
    <mergeCell ref="B34:C34"/>
    <mergeCell ref="D34:I34"/>
    <mergeCell ref="S34:W34"/>
    <mergeCell ref="X34:AB34"/>
    <mergeCell ref="AC34:AF34"/>
    <mergeCell ref="AG34:AJ34"/>
    <mergeCell ref="AK32:AN32"/>
    <mergeCell ref="B33:C33"/>
    <mergeCell ref="D33:I33"/>
    <mergeCell ref="S33:W33"/>
    <mergeCell ref="X33:AB33"/>
    <mergeCell ref="AC33:AF33"/>
    <mergeCell ref="AG33:AJ33"/>
    <mergeCell ref="AK33:AN33"/>
    <mergeCell ref="K33:L33"/>
    <mergeCell ref="M33:O33"/>
    <mergeCell ref="B32:C32"/>
    <mergeCell ref="D32:I32"/>
    <mergeCell ref="S32:W32"/>
    <mergeCell ref="X32:AB32"/>
    <mergeCell ref="AC32:AF32"/>
    <mergeCell ref="AG32:AJ32"/>
    <mergeCell ref="AK30:AN30"/>
    <mergeCell ref="B31:C31"/>
    <mergeCell ref="D31:I31"/>
    <mergeCell ref="S31:W31"/>
    <mergeCell ref="X31:AB31"/>
    <mergeCell ref="AC31:AF31"/>
    <mergeCell ref="AG31:AJ31"/>
    <mergeCell ref="AK31:AN31"/>
    <mergeCell ref="B30:C30"/>
    <mergeCell ref="D30:I30"/>
    <mergeCell ref="X30:AB30"/>
    <mergeCell ref="AC30:AF30"/>
    <mergeCell ref="AG30:AJ30"/>
    <mergeCell ref="AK28:AN28"/>
    <mergeCell ref="B29:C29"/>
    <mergeCell ref="D29:I29"/>
    <mergeCell ref="S29:W29"/>
    <mergeCell ref="X29:AB29"/>
    <mergeCell ref="AC29:AF29"/>
    <mergeCell ref="AG29:AJ29"/>
    <mergeCell ref="AK29:AN29"/>
    <mergeCell ref="M28:O28"/>
    <mergeCell ref="P28:R28"/>
    <mergeCell ref="AK27:AN27"/>
    <mergeCell ref="B28:C28"/>
    <mergeCell ref="D28:I28"/>
    <mergeCell ref="S28:W28"/>
    <mergeCell ref="X28:AB28"/>
    <mergeCell ref="AC28:AF28"/>
    <mergeCell ref="B27:C27"/>
    <mergeCell ref="D27:I27"/>
    <mergeCell ref="S27:W27"/>
    <mergeCell ref="AG28:AJ28"/>
    <mergeCell ref="X27:AB27"/>
    <mergeCell ref="AC27:AF27"/>
    <mergeCell ref="B25:W25"/>
    <mergeCell ref="X25:AN25"/>
    <mergeCell ref="B26:C26"/>
    <mergeCell ref="D26:I26"/>
    <mergeCell ref="S26:W26"/>
    <mergeCell ref="AG27:AJ27"/>
    <mergeCell ref="G17:M17"/>
    <mergeCell ref="N17:T17"/>
    <mergeCell ref="N18:T18"/>
    <mergeCell ref="U18:W18"/>
    <mergeCell ref="X18:Z18"/>
    <mergeCell ref="W16:W17"/>
    <mergeCell ref="Z16:Z17"/>
    <mergeCell ref="U16:V17"/>
    <mergeCell ref="X16:Y17"/>
    <mergeCell ref="B15:F15"/>
    <mergeCell ref="G15:M15"/>
    <mergeCell ref="N15:T15"/>
    <mergeCell ref="U15:W15"/>
    <mergeCell ref="X15:Z15"/>
    <mergeCell ref="B16:F16"/>
    <mergeCell ref="G16:M16"/>
    <mergeCell ref="N16:T16"/>
    <mergeCell ref="G14:M14"/>
    <mergeCell ref="N14:T14"/>
    <mergeCell ref="U14:Z14"/>
    <mergeCell ref="AD12:AN12"/>
    <mergeCell ref="AD13:AN13"/>
    <mergeCell ref="R8:U8"/>
    <mergeCell ref="AD14:AM15"/>
    <mergeCell ref="B10:E10"/>
    <mergeCell ref="F10:P10"/>
    <mergeCell ref="Q10:T10"/>
    <mergeCell ref="C2:F2"/>
    <mergeCell ref="AI4:AK4"/>
    <mergeCell ref="AL4:AN4"/>
    <mergeCell ref="I6:J6"/>
    <mergeCell ref="Q6:V6"/>
    <mergeCell ref="O4:X5"/>
    <mergeCell ref="AI5:AK7"/>
  </mergeCells>
  <conditionalFormatting sqref="AA18">
    <cfRule type="cellIs" priority="4" dxfId="0" operator="between" stopIfTrue="1">
      <formula>43586</formula>
      <formula>43830</formula>
    </cfRule>
    <cfRule type="cellIs" priority="3" dxfId="38" operator="between" stopIfTrue="1">
      <formula>43586</formula>
      <formula>43830</formula>
    </cfRule>
  </conditionalFormatting>
  <conditionalFormatting sqref="Q6:V6">
    <cfRule type="cellIs" priority="1" dxfId="39" operator="between" stopIfTrue="1">
      <formula>45292</formula>
      <formula>45657</formula>
    </cfRule>
    <cfRule type="cellIs" priority="2" dxfId="40" operator="between" stopIfTrue="1">
      <formula>44927</formula>
      <formula>45291</formula>
    </cfRule>
  </conditionalFormatting>
  <dataValidations count="6">
    <dataValidation type="list" allowBlank="1" showInputMessage="1" showErrorMessage="1" sqref="C2:F2">
      <formula1>"提出用,業者控"</formula1>
    </dataValidation>
    <dataValidation allowBlank="1" showInputMessage="1" showErrorMessage="1" imeMode="off" sqref="Y49:Y72 D49:D72 T49:T72 K27:L35 M28:M35 P27:P35 Q6:V6 B27:C35"/>
    <dataValidation allowBlank="1" showInputMessage="1" showErrorMessage="1" imeMode="hiragana" sqref="F49:F72 D44:V45 Q49:Q72 D28:I35 B11:T12 E7"/>
    <dataValidation type="list" allowBlank="1" showInputMessage="1" imeMode="hiragana" sqref="D27:I27">
      <formula1>"別紙内訳書参照"</formula1>
    </dataValidation>
    <dataValidation type="list" allowBlank="1" showInputMessage="1" showErrorMessage="1" sqref="P49:P72">
      <formula1>"※,非"</formula1>
    </dataValidation>
    <dataValidation type="list" allowBlank="1" showInputMessage="1" showErrorMessage="1" imeMode="off" sqref="J27:J35">
      <formula1>"※,非"</formula1>
    </dataValidation>
  </dataValidations>
  <printOptions horizontalCentered="1" verticalCentered="1"/>
  <pageMargins left="0" right="0" top="0.2362204724409449" bottom="0" header="0" footer="0"/>
  <pageSetup horizontalDpi="600" verticalDpi="600" orientation="landscape" paperSize="9" scale="96" r:id="rId3"/>
  <rowBreaks count="1" manualBreakCount="1">
    <brk id="39" max="40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rgb="FF00B050"/>
  </sheetPr>
  <dimension ref="A2:AN72"/>
  <sheetViews>
    <sheetView showGridLines="0" showZeros="0" view="pageBreakPreview" zoomScale="85" zoomScaleSheetLayoutView="85" zoomScalePageLayoutView="0" workbookViewId="0" topLeftCell="A1">
      <pane ySplit="3" topLeftCell="A4" activePane="bottomLeft" state="frozen"/>
      <selection pane="topLeft" activeCell="T37" sqref="T37:W37"/>
      <selection pane="bottomLeft" activeCell="E7" sqref="E7:H7"/>
    </sheetView>
  </sheetViews>
  <sheetFormatPr defaultColWidth="3.57421875" defaultRowHeight="18" customHeight="1"/>
  <cols>
    <col min="1" max="16384" width="3.421875" style="1" customWidth="1"/>
  </cols>
  <sheetData>
    <row r="1" ht="14.25" customHeight="1"/>
    <row r="2" spans="3:6" ht="26.25" customHeight="1" thickBot="1">
      <c r="C2" s="84" t="s">
        <v>25</v>
      </c>
      <c r="D2" s="85"/>
      <c r="E2" s="85"/>
      <c r="F2" s="86"/>
    </row>
    <row r="3" ht="15" customHeight="1" thickTop="1"/>
    <row r="4" spans="15:40" ht="18" customHeight="1">
      <c r="O4" s="317" t="s">
        <v>89</v>
      </c>
      <c r="P4" s="317"/>
      <c r="Q4" s="317"/>
      <c r="R4" s="317"/>
      <c r="S4" s="317"/>
      <c r="T4" s="317"/>
      <c r="U4" s="317"/>
      <c r="V4" s="317"/>
      <c r="W4" s="317"/>
      <c r="X4" s="317"/>
      <c r="AC4" s="15"/>
      <c r="AD4" s="15"/>
      <c r="AE4" s="15"/>
      <c r="AF4" s="15"/>
      <c r="AG4" s="15"/>
      <c r="AH4" s="25"/>
      <c r="AI4" s="236" t="s">
        <v>68</v>
      </c>
      <c r="AJ4" s="237"/>
      <c r="AK4" s="237"/>
      <c r="AL4" s="237" t="s">
        <v>61</v>
      </c>
      <c r="AM4" s="237"/>
      <c r="AN4" s="238"/>
    </row>
    <row r="5" spans="15:40" ht="18" customHeight="1" thickBot="1">
      <c r="O5" s="318"/>
      <c r="P5" s="318"/>
      <c r="Q5" s="318"/>
      <c r="R5" s="317"/>
      <c r="S5" s="318"/>
      <c r="T5" s="317"/>
      <c r="U5" s="318"/>
      <c r="V5" s="317"/>
      <c r="W5" s="318"/>
      <c r="X5" s="318"/>
      <c r="AC5" s="15"/>
      <c r="AD5" s="15"/>
      <c r="AE5" s="15"/>
      <c r="AF5" s="15"/>
      <c r="AG5" s="15"/>
      <c r="AH5" s="25"/>
      <c r="AI5" s="311"/>
      <c r="AJ5" s="312"/>
      <c r="AK5" s="312"/>
      <c r="AL5" s="312"/>
      <c r="AM5" s="312"/>
      <c r="AN5" s="315"/>
    </row>
    <row r="6" spans="2:40" ht="18" customHeight="1" thickBot="1" thickTop="1">
      <c r="B6" s="338" t="s">
        <v>107</v>
      </c>
      <c r="C6" s="338"/>
      <c r="D6" s="338"/>
      <c r="E6" s="338"/>
      <c r="F6" s="338"/>
      <c r="G6" s="338"/>
      <c r="H6" s="338"/>
      <c r="I6" s="88" t="s">
        <v>29</v>
      </c>
      <c r="J6" s="88"/>
      <c r="O6" s="10"/>
      <c r="P6" s="11"/>
      <c r="Q6" s="239">
        <f>'請求書総括表'!P7</f>
        <v>45047</v>
      </c>
      <c r="R6" s="239"/>
      <c r="S6" s="239"/>
      <c r="T6" s="239"/>
      <c r="U6" s="239"/>
      <c r="V6" s="239"/>
      <c r="W6" s="14"/>
      <c r="X6" s="10"/>
      <c r="AC6" s="15"/>
      <c r="AD6" s="15"/>
      <c r="AE6" s="15"/>
      <c r="AF6" s="15"/>
      <c r="AG6" s="15"/>
      <c r="AH6" s="25"/>
      <c r="AI6" s="311"/>
      <c r="AJ6" s="312"/>
      <c r="AK6" s="312"/>
      <c r="AL6" s="312"/>
      <c r="AM6" s="312"/>
      <c r="AN6" s="315"/>
    </row>
    <row r="7" spans="2:40" ht="18" customHeight="1" thickBot="1">
      <c r="B7" s="339" t="s">
        <v>69</v>
      </c>
      <c r="C7" s="339"/>
      <c r="D7" s="340"/>
      <c r="E7" s="341"/>
      <c r="F7" s="342"/>
      <c r="G7" s="342"/>
      <c r="H7" s="343"/>
      <c r="I7" s="2" t="s">
        <v>70</v>
      </c>
      <c r="AC7" s="15"/>
      <c r="AD7" s="15"/>
      <c r="AE7" s="15"/>
      <c r="AF7" s="15"/>
      <c r="AG7" s="15"/>
      <c r="AH7" s="25"/>
      <c r="AI7" s="313"/>
      <c r="AJ7" s="314"/>
      <c r="AK7" s="314"/>
      <c r="AL7" s="314"/>
      <c r="AM7" s="314"/>
      <c r="AN7" s="316"/>
    </row>
    <row r="8" spans="2:21" ht="17.25" customHeight="1">
      <c r="B8" s="1" t="s">
        <v>71</v>
      </c>
      <c r="R8" s="243"/>
      <c r="S8" s="243"/>
      <c r="T8" s="243"/>
      <c r="U8" s="243"/>
    </row>
    <row r="9" spans="28:40" ht="17.25" customHeight="1"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2:40" ht="17.25" customHeight="1">
      <c r="B10" s="244" t="s">
        <v>59</v>
      </c>
      <c r="C10" s="237"/>
      <c r="D10" s="237"/>
      <c r="E10" s="237"/>
      <c r="F10" s="237" t="s">
        <v>60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 t="s">
        <v>72</v>
      </c>
      <c r="R10" s="237"/>
      <c r="S10" s="237"/>
      <c r="T10" s="238"/>
      <c r="AB10" s="323" t="s">
        <v>104</v>
      </c>
      <c r="AC10" s="324"/>
      <c r="AD10" s="325"/>
      <c r="AE10" s="245">
        <f>'請求書総括表'!AB6</f>
        <v>0</v>
      </c>
      <c r="AF10" s="246"/>
      <c r="AG10" s="246"/>
      <c r="AH10" s="246"/>
      <c r="AI10" s="246"/>
      <c r="AJ10" s="246"/>
      <c r="AK10" s="246"/>
      <c r="AL10" s="246"/>
      <c r="AM10" s="246"/>
      <c r="AN10" s="247"/>
    </row>
    <row r="11" spans="2:40" ht="17.25" customHeight="1">
      <c r="B11" s="326">
        <f>'請求書総括表'!T23</f>
        <v>0</v>
      </c>
      <c r="C11" s="319"/>
      <c r="D11" s="319"/>
      <c r="E11" s="319"/>
      <c r="F11" s="328">
        <f>'請求書総括表'!V23</f>
        <v>0</v>
      </c>
      <c r="G11" s="329"/>
      <c r="H11" s="329"/>
      <c r="I11" s="329"/>
      <c r="J11" s="329"/>
      <c r="K11" s="329"/>
      <c r="L11" s="329"/>
      <c r="M11" s="329"/>
      <c r="N11" s="329"/>
      <c r="O11" s="329"/>
      <c r="P11" s="330"/>
      <c r="Q11" s="384">
        <f>'請求書総括表'!AC23</f>
        <v>0</v>
      </c>
      <c r="R11" s="319"/>
      <c r="S11" s="319"/>
      <c r="T11" s="320"/>
      <c r="AB11" s="16" t="s">
        <v>30</v>
      </c>
      <c r="AC11" s="252">
        <f>'請求書総括表'!Z7</f>
        <v>0</v>
      </c>
      <c r="AD11" s="252"/>
      <c r="AE11" s="252"/>
      <c r="AF11" s="252"/>
      <c r="AG11" s="17"/>
      <c r="AH11" s="17"/>
      <c r="AI11" s="17"/>
      <c r="AJ11" s="17"/>
      <c r="AK11" s="17"/>
      <c r="AL11" s="17"/>
      <c r="AM11" s="17"/>
      <c r="AN11" s="26"/>
    </row>
    <row r="12" spans="2:40" ht="17.25" customHeight="1">
      <c r="B12" s="327"/>
      <c r="C12" s="321"/>
      <c r="D12" s="321"/>
      <c r="E12" s="321"/>
      <c r="F12" s="331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321"/>
      <c r="R12" s="321"/>
      <c r="S12" s="321"/>
      <c r="T12" s="322"/>
      <c r="AB12" s="18" t="s">
        <v>31</v>
      </c>
      <c r="AC12" s="7"/>
      <c r="AD12" s="253">
        <f>'請求書総括表'!AA8</f>
        <v>0</v>
      </c>
      <c r="AE12" s="253"/>
      <c r="AF12" s="253"/>
      <c r="AG12" s="253"/>
      <c r="AH12" s="253"/>
      <c r="AI12" s="253"/>
      <c r="AJ12" s="253"/>
      <c r="AK12" s="253"/>
      <c r="AL12" s="253"/>
      <c r="AM12" s="253"/>
      <c r="AN12" s="254"/>
    </row>
    <row r="13" spans="28:40" ht="17.25" customHeight="1">
      <c r="AB13" s="18"/>
      <c r="AC13" s="7"/>
      <c r="AD13" s="253">
        <f>'請求書総括表'!AA9</f>
        <v>0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4"/>
    </row>
    <row r="14" spans="7:40" ht="17.25" customHeight="1">
      <c r="G14" s="248" t="s">
        <v>73</v>
      </c>
      <c r="H14" s="249"/>
      <c r="I14" s="249"/>
      <c r="J14" s="249"/>
      <c r="K14" s="249"/>
      <c r="L14" s="249"/>
      <c r="M14" s="250"/>
      <c r="N14" s="251" t="s">
        <v>74</v>
      </c>
      <c r="O14" s="114"/>
      <c r="P14" s="114"/>
      <c r="Q14" s="114"/>
      <c r="R14" s="114"/>
      <c r="S14" s="114"/>
      <c r="T14" s="114"/>
      <c r="U14" s="114" t="s">
        <v>33</v>
      </c>
      <c r="V14" s="114"/>
      <c r="W14" s="114"/>
      <c r="X14" s="114"/>
      <c r="Y14" s="114"/>
      <c r="Z14" s="115"/>
      <c r="AB14" s="18" t="s">
        <v>36</v>
      </c>
      <c r="AC14" s="7"/>
      <c r="AD14" s="255">
        <f>'請求書総括表'!AA10</f>
        <v>0</v>
      </c>
      <c r="AE14" s="255"/>
      <c r="AF14" s="255"/>
      <c r="AG14" s="255"/>
      <c r="AH14" s="255"/>
      <c r="AI14" s="255"/>
      <c r="AJ14" s="255"/>
      <c r="AK14" s="255"/>
      <c r="AL14" s="255"/>
      <c r="AM14" s="255"/>
      <c r="AN14" s="27"/>
    </row>
    <row r="15" spans="2:40" ht="23.25" customHeight="1">
      <c r="B15" s="244" t="s">
        <v>34</v>
      </c>
      <c r="C15" s="237"/>
      <c r="D15" s="237"/>
      <c r="E15" s="237"/>
      <c r="F15" s="237"/>
      <c r="G15" s="256">
        <f>S36</f>
        <v>0</v>
      </c>
      <c r="H15" s="256"/>
      <c r="I15" s="256"/>
      <c r="J15" s="256"/>
      <c r="K15" s="256"/>
      <c r="L15" s="256"/>
      <c r="M15" s="257"/>
      <c r="N15" s="258"/>
      <c r="O15" s="259"/>
      <c r="P15" s="259"/>
      <c r="Q15" s="259"/>
      <c r="R15" s="259"/>
      <c r="S15" s="259"/>
      <c r="T15" s="259"/>
      <c r="U15" s="150" t="s">
        <v>45</v>
      </c>
      <c r="V15" s="150"/>
      <c r="W15" s="150"/>
      <c r="X15" s="150" t="s">
        <v>46</v>
      </c>
      <c r="Y15" s="150"/>
      <c r="Z15" s="151"/>
      <c r="AB15" s="18"/>
      <c r="AC15" s="7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8" t="s">
        <v>39</v>
      </c>
    </row>
    <row r="16" spans="2:40" ht="23.25" customHeight="1">
      <c r="B16" s="260" t="s">
        <v>37</v>
      </c>
      <c r="C16" s="261"/>
      <c r="D16" s="261"/>
      <c r="E16" s="261"/>
      <c r="F16" s="261"/>
      <c r="G16" s="262">
        <f>SUM(T37:W38)</f>
        <v>0</v>
      </c>
      <c r="H16" s="262"/>
      <c r="I16" s="262"/>
      <c r="J16" s="262"/>
      <c r="K16" s="262"/>
      <c r="L16" s="262"/>
      <c r="M16" s="263"/>
      <c r="N16" s="258"/>
      <c r="O16" s="259"/>
      <c r="P16" s="259"/>
      <c r="Q16" s="259"/>
      <c r="R16" s="259"/>
      <c r="S16" s="259"/>
      <c r="T16" s="259"/>
      <c r="U16" s="334"/>
      <c r="V16" s="335"/>
      <c r="W16" s="309" t="s">
        <v>50</v>
      </c>
      <c r="X16" s="126"/>
      <c r="Y16" s="127"/>
      <c r="Z16" s="128" t="s">
        <v>50</v>
      </c>
      <c r="AB16" s="240" t="s">
        <v>108</v>
      </c>
      <c r="AC16" s="241"/>
      <c r="AD16" s="242">
        <f>'請求書総括表'!AA12</f>
        <v>0</v>
      </c>
      <c r="AE16" s="242"/>
      <c r="AF16" s="242"/>
      <c r="AG16" s="242"/>
      <c r="AH16" s="242"/>
      <c r="AI16" s="348" t="s">
        <v>109</v>
      </c>
      <c r="AJ16" s="348"/>
      <c r="AK16" s="242">
        <f>'請求書総括表'!AH12</f>
        <v>0</v>
      </c>
      <c r="AL16" s="242"/>
      <c r="AM16" s="242"/>
      <c r="AN16" s="349"/>
    </row>
    <row r="17" spans="2:40" ht="23.25" customHeight="1">
      <c r="B17" s="344" t="s">
        <v>40</v>
      </c>
      <c r="C17" s="345"/>
      <c r="D17" s="345"/>
      <c r="E17" s="345"/>
      <c r="F17" s="345"/>
      <c r="G17" s="346">
        <f>G15+G16</f>
        <v>0</v>
      </c>
      <c r="H17" s="346"/>
      <c r="I17" s="346"/>
      <c r="J17" s="346"/>
      <c r="K17" s="346"/>
      <c r="L17" s="346"/>
      <c r="M17" s="347"/>
      <c r="N17" s="258"/>
      <c r="O17" s="259"/>
      <c r="P17" s="259"/>
      <c r="Q17" s="259"/>
      <c r="R17" s="259"/>
      <c r="S17" s="259"/>
      <c r="T17" s="259"/>
      <c r="U17" s="336"/>
      <c r="V17" s="337"/>
      <c r="W17" s="310"/>
      <c r="X17" s="126"/>
      <c r="Y17" s="127"/>
      <c r="Z17" s="12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2:40" ht="17.25" customHeight="1">
      <c r="B18" s="3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164"/>
      <c r="O18" s="165"/>
      <c r="P18" s="165"/>
      <c r="Q18" s="165"/>
      <c r="R18" s="165"/>
      <c r="S18" s="165"/>
      <c r="T18" s="165"/>
      <c r="U18" s="266" t="s">
        <v>75</v>
      </c>
      <c r="V18" s="267"/>
      <c r="W18" s="268"/>
      <c r="X18" s="269" t="s">
        <v>76</v>
      </c>
      <c r="Y18" s="269"/>
      <c r="Z18" s="270"/>
      <c r="AB18" s="21"/>
      <c r="AC18" s="22"/>
      <c r="AD18" s="22"/>
      <c r="AE18" s="22"/>
      <c r="AF18" s="22"/>
      <c r="AG18" s="21"/>
      <c r="AH18" s="21"/>
      <c r="AI18" s="21"/>
      <c r="AJ18" s="21"/>
      <c r="AK18" s="21"/>
      <c r="AL18" s="21"/>
      <c r="AM18" s="21"/>
      <c r="AN18" s="21"/>
    </row>
    <row r="19" spans="2:40" ht="9.7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7.25" customHeight="1">
      <c r="B20" s="64" t="s">
        <v>110</v>
      </c>
      <c r="C20" s="5"/>
      <c r="D20" s="5"/>
      <c r="E20" s="65" t="s">
        <v>111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9"/>
    </row>
    <row r="21" spans="2:40" ht="17.25" customHeight="1" hidden="1">
      <c r="B21" s="66" t="s">
        <v>110</v>
      </c>
      <c r="C21" s="7"/>
      <c r="D21" s="7"/>
      <c r="E21" s="74" t="s">
        <v>56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30"/>
    </row>
    <row r="22" spans="2:40" ht="17.25" customHeight="1">
      <c r="B22" s="6"/>
      <c r="C22" s="7"/>
      <c r="D22" s="7"/>
      <c r="E22" s="21" t="s">
        <v>77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F22" s="7"/>
      <c r="AG22" s="7"/>
      <c r="AH22" s="7"/>
      <c r="AI22" s="7"/>
      <c r="AJ22" s="7"/>
      <c r="AK22" s="7"/>
      <c r="AL22" s="7"/>
      <c r="AM22" s="7"/>
      <c r="AN22" s="30"/>
    </row>
    <row r="23" spans="2:40" ht="17.25" customHeight="1">
      <c r="B23" s="8"/>
      <c r="C23" s="9"/>
      <c r="D23" s="9"/>
      <c r="E23" s="69" t="s">
        <v>78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31"/>
    </row>
    <row r="24" spans="2:40" ht="9" customHeight="1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5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2:40" ht="17.25" customHeight="1" thickBot="1">
      <c r="B25" s="385" t="s">
        <v>79</v>
      </c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7"/>
      <c r="X25" s="388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5"/>
    </row>
    <row r="26" spans="2:40" ht="17.25" customHeight="1">
      <c r="B26" s="396" t="s">
        <v>90</v>
      </c>
      <c r="C26" s="397"/>
      <c r="D26" s="188" t="s">
        <v>91</v>
      </c>
      <c r="E26" s="189"/>
      <c r="F26" s="189"/>
      <c r="G26" s="189"/>
      <c r="H26" s="189"/>
      <c r="I26" s="398"/>
      <c r="J26" s="70" t="s">
        <v>112</v>
      </c>
      <c r="K26" s="188" t="s">
        <v>92</v>
      </c>
      <c r="L26" s="398"/>
      <c r="M26" s="188" t="s">
        <v>93</v>
      </c>
      <c r="N26" s="189"/>
      <c r="O26" s="398"/>
      <c r="P26" s="188" t="s">
        <v>94</v>
      </c>
      <c r="Q26" s="189"/>
      <c r="R26" s="398"/>
      <c r="S26" s="188" t="s">
        <v>95</v>
      </c>
      <c r="T26" s="189"/>
      <c r="U26" s="189"/>
      <c r="V26" s="189"/>
      <c r="W26" s="399"/>
      <c r="X26" s="265" t="s">
        <v>63</v>
      </c>
      <c r="Y26" s="150"/>
      <c r="Z26" s="150"/>
      <c r="AA26" s="150"/>
      <c r="AB26" s="150"/>
      <c r="AC26" s="150" t="s">
        <v>86</v>
      </c>
      <c r="AD26" s="150"/>
      <c r="AE26" s="150"/>
      <c r="AF26" s="150"/>
      <c r="AG26" s="150" t="s">
        <v>96</v>
      </c>
      <c r="AH26" s="150"/>
      <c r="AI26" s="150"/>
      <c r="AJ26" s="150"/>
      <c r="AK26" s="150" t="s">
        <v>97</v>
      </c>
      <c r="AL26" s="150"/>
      <c r="AM26" s="150"/>
      <c r="AN26" s="151"/>
    </row>
    <row r="27" spans="2:40" ht="17.25" customHeight="1">
      <c r="B27" s="404"/>
      <c r="C27" s="405"/>
      <c r="D27" s="406"/>
      <c r="E27" s="407"/>
      <c r="F27" s="407"/>
      <c r="G27" s="407"/>
      <c r="H27" s="407"/>
      <c r="I27" s="408"/>
      <c r="J27" s="13"/>
      <c r="K27" s="391"/>
      <c r="L27" s="392"/>
      <c r="M27" s="393"/>
      <c r="N27" s="394"/>
      <c r="O27" s="395"/>
      <c r="P27" s="287"/>
      <c r="Q27" s="288"/>
      <c r="R27" s="289"/>
      <c r="S27" s="400">
        <f>IF(D27="別紙内訳書参照",S77,ROUNDDOWN(M27*P27,0))</f>
        <v>0</v>
      </c>
      <c r="T27" s="401"/>
      <c r="U27" s="401"/>
      <c r="V27" s="401"/>
      <c r="W27" s="402"/>
      <c r="X27" s="403"/>
      <c r="Y27" s="389"/>
      <c r="Z27" s="389"/>
      <c r="AA27" s="389"/>
      <c r="AB27" s="389"/>
      <c r="AC27" s="150" t="s">
        <v>87</v>
      </c>
      <c r="AD27" s="150"/>
      <c r="AE27" s="150"/>
      <c r="AF27" s="150"/>
      <c r="AG27" s="389"/>
      <c r="AH27" s="389"/>
      <c r="AI27" s="389"/>
      <c r="AJ27" s="389"/>
      <c r="AK27" s="389"/>
      <c r="AL27" s="389"/>
      <c r="AM27" s="389"/>
      <c r="AN27" s="390"/>
    </row>
    <row r="28" spans="2:40" ht="17.25" customHeight="1">
      <c r="B28" s="404"/>
      <c r="C28" s="405"/>
      <c r="D28" s="406"/>
      <c r="E28" s="407"/>
      <c r="F28" s="407"/>
      <c r="G28" s="407"/>
      <c r="H28" s="407"/>
      <c r="I28" s="408"/>
      <c r="J28" s="13"/>
      <c r="K28" s="391"/>
      <c r="L28" s="392"/>
      <c r="M28" s="393"/>
      <c r="N28" s="394"/>
      <c r="O28" s="395"/>
      <c r="P28" s="287"/>
      <c r="Q28" s="288"/>
      <c r="R28" s="289"/>
      <c r="S28" s="400">
        <f>ROUNDDOWN(M28*P28,0)</f>
        <v>0</v>
      </c>
      <c r="T28" s="401"/>
      <c r="U28" s="401"/>
      <c r="V28" s="401"/>
      <c r="W28" s="402"/>
      <c r="X28" s="403"/>
      <c r="Y28" s="389"/>
      <c r="Z28" s="389"/>
      <c r="AA28" s="389"/>
      <c r="AB28" s="389"/>
      <c r="AC28" s="150" t="s">
        <v>87</v>
      </c>
      <c r="AD28" s="150"/>
      <c r="AE28" s="150"/>
      <c r="AF28" s="150"/>
      <c r="AG28" s="389"/>
      <c r="AH28" s="389"/>
      <c r="AI28" s="389"/>
      <c r="AJ28" s="389"/>
      <c r="AK28" s="389"/>
      <c r="AL28" s="389"/>
      <c r="AM28" s="389"/>
      <c r="AN28" s="390"/>
    </row>
    <row r="29" spans="2:40" ht="17.25" customHeight="1">
      <c r="B29" s="404"/>
      <c r="C29" s="405"/>
      <c r="D29" s="406"/>
      <c r="E29" s="407"/>
      <c r="F29" s="407"/>
      <c r="G29" s="407"/>
      <c r="H29" s="407"/>
      <c r="I29" s="408"/>
      <c r="J29" s="13"/>
      <c r="K29" s="391"/>
      <c r="L29" s="392"/>
      <c r="M29" s="393"/>
      <c r="N29" s="394"/>
      <c r="O29" s="395"/>
      <c r="P29" s="287"/>
      <c r="Q29" s="288"/>
      <c r="R29" s="289"/>
      <c r="S29" s="400">
        <f aca="true" t="shared" si="0" ref="S29:S35">ROUNDDOWN(M29*P29,0)</f>
        <v>0</v>
      </c>
      <c r="T29" s="401"/>
      <c r="U29" s="401"/>
      <c r="V29" s="401"/>
      <c r="W29" s="402"/>
      <c r="X29" s="403"/>
      <c r="Y29" s="389"/>
      <c r="Z29" s="389"/>
      <c r="AA29" s="389"/>
      <c r="AB29" s="389"/>
      <c r="AC29" s="150" t="s">
        <v>87</v>
      </c>
      <c r="AD29" s="150"/>
      <c r="AE29" s="150"/>
      <c r="AF29" s="150"/>
      <c r="AG29" s="389"/>
      <c r="AH29" s="389"/>
      <c r="AI29" s="389"/>
      <c r="AJ29" s="389"/>
      <c r="AK29" s="389"/>
      <c r="AL29" s="389"/>
      <c r="AM29" s="389"/>
      <c r="AN29" s="390"/>
    </row>
    <row r="30" spans="2:40" ht="17.25" customHeight="1">
      <c r="B30" s="404"/>
      <c r="C30" s="405"/>
      <c r="D30" s="406"/>
      <c r="E30" s="407"/>
      <c r="F30" s="407"/>
      <c r="G30" s="407"/>
      <c r="H30" s="407"/>
      <c r="I30" s="408"/>
      <c r="J30" s="13"/>
      <c r="K30" s="391"/>
      <c r="L30" s="392"/>
      <c r="M30" s="393"/>
      <c r="N30" s="394"/>
      <c r="O30" s="395"/>
      <c r="P30" s="287"/>
      <c r="Q30" s="288"/>
      <c r="R30" s="289"/>
      <c r="S30" s="400">
        <f t="shared" si="0"/>
        <v>0</v>
      </c>
      <c r="T30" s="401"/>
      <c r="U30" s="401"/>
      <c r="V30" s="401"/>
      <c r="W30" s="402"/>
      <c r="X30" s="403"/>
      <c r="Y30" s="389"/>
      <c r="Z30" s="389"/>
      <c r="AA30" s="389"/>
      <c r="AB30" s="389"/>
      <c r="AC30" s="150" t="s">
        <v>87</v>
      </c>
      <c r="AD30" s="150"/>
      <c r="AE30" s="150"/>
      <c r="AF30" s="150"/>
      <c r="AG30" s="389"/>
      <c r="AH30" s="389"/>
      <c r="AI30" s="389"/>
      <c r="AJ30" s="389"/>
      <c r="AK30" s="389"/>
      <c r="AL30" s="389"/>
      <c r="AM30" s="389"/>
      <c r="AN30" s="390"/>
    </row>
    <row r="31" spans="2:40" ht="17.25" customHeight="1">
      <c r="B31" s="404"/>
      <c r="C31" s="405"/>
      <c r="D31" s="406"/>
      <c r="E31" s="407"/>
      <c r="F31" s="407"/>
      <c r="G31" s="407"/>
      <c r="H31" s="407"/>
      <c r="I31" s="408"/>
      <c r="J31" s="13"/>
      <c r="K31" s="391"/>
      <c r="L31" s="392"/>
      <c r="M31" s="393"/>
      <c r="N31" s="394"/>
      <c r="O31" s="395"/>
      <c r="P31" s="287"/>
      <c r="Q31" s="288"/>
      <c r="R31" s="289"/>
      <c r="S31" s="400">
        <f t="shared" si="0"/>
        <v>0</v>
      </c>
      <c r="T31" s="401"/>
      <c r="U31" s="401"/>
      <c r="V31" s="401"/>
      <c r="W31" s="402"/>
      <c r="X31" s="403"/>
      <c r="Y31" s="389"/>
      <c r="Z31" s="389"/>
      <c r="AA31" s="389"/>
      <c r="AB31" s="389"/>
      <c r="AC31" s="150" t="s">
        <v>87</v>
      </c>
      <c r="AD31" s="150"/>
      <c r="AE31" s="150"/>
      <c r="AF31" s="150"/>
      <c r="AG31" s="389"/>
      <c r="AH31" s="389"/>
      <c r="AI31" s="389"/>
      <c r="AJ31" s="389"/>
      <c r="AK31" s="389"/>
      <c r="AL31" s="389"/>
      <c r="AM31" s="389"/>
      <c r="AN31" s="390"/>
    </row>
    <row r="32" spans="2:40" ht="17.25" customHeight="1">
      <c r="B32" s="404"/>
      <c r="C32" s="405"/>
      <c r="D32" s="406"/>
      <c r="E32" s="407"/>
      <c r="F32" s="407"/>
      <c r="G32" s="407"/>
      <c r="H32" s="407"/>
      <c r="I32" s="408"/>
      <c r="J32" s="13"/>
      <c r="K32" s="391"/>
      <c r="L32" s="392"/>
      <c r="M32" s="393"/>
      <c r="N32" s="394"/>
      <c r="O32" s="395"/>
      <c r="P32" s="287"/>
      <c r="Q32" s="288"/>
      <c r="R32" s="289"/>
      <c r="S32" s="400">
        <f t="shared" si="0"/>
        <v>0</v>
      </c>
      <c r="T32" s="401"/>
      <c r="U32" s="401"/>
      <c r="V32" s="401"/>
      <c r="W32" s="402"/>
      <c r="X32" s="403"/>
      <c r="Y32" s="389"/>
      <c r="Z32" s="389"/>
      <c r="AA32" s="389"/>
      <c r="AB32" s="389"/>
      <c r="AC32" s="150" t="s">
        <v>87</v>
      </c>
      <c r="AD32" s="150"/>
      <c r="AE32" s="150"/>
      <c r="AF32" s="150"/>
      <c r="AG32" s="389"/>
      <c r="AH32" s="389"/>
      <c r="AI32" s="389"/>
      <c r="AJ32" s="389"/>
      <c r="AK32" s="389"/>
      <c r="AL32" s="389"/>
      <c r="AM32" s="389"/>
      <c r="AN32" s="390"/>
    </row>
    <row r="33" spans="2:40" ht="17.25" customHeight="1">
      <c r="B33" s="404"/>
      <c r="C33" s="405"/>
      <c r="D33" s="406"/>
      <c r="E33" s="407"/>
      <c r="F33" s="407"/>
      <c r="G33" s="407"/>
      <c r="H33" s="407"/>
      <c r="I33" s="408"/>
      <c r="J33" s="13"/>
      <c r="K33" s="391"/>
      <c r="L33" s="392"/>
      <c r="M33" s="393"/>
      <c r="N33" s="394"/>
      <c r="O33" s="395"/>
      <c r="P33" s="287"/>
      <c r="Q33" s="288"/>
      <c r="R33" s="289"/>
      <c r="S33" s="400">
        <f t="shared" si="0"/>
        <v>0</v>
      </c>
      <c r="T33" s="401"/>
      <c r="U33" s="401"/>
      <c r="V33" s="401"/>
      <c r="W33" s="402"/>
      <c r="X33" s="403"/>
      <c r="Y33" s="389"/>
      <c r="Z33" s="389"/>
      <c r="AA33" s="389"/>
      <c r="AB33" s="389"/>
      <c r="AC33" s="150" t="s">
        <v>87</v>
      </c>
      <c r="AD33" s="150"/>
      <c r="AE33" s="150"/>
      <c r="AF33" s="150"/>
      <c r="AG33" s="389"/>
      <c r="AH33" s="389"/>
      <c r="AI33" s="389"/>
      <c r="AJ33" s="389"/>
      <c r="AK33" s="389"/>
      <c r="AL33" s="389"/>
      <c r="AM33" s="389"/>
      <c r="AN33" s="390"/>
    </row>
    <row r="34" spans="2:40" ht="17.25" customHeight="1">
      <c r="B34" s="404"/>
      <c r="C34" s="405"/>
      <c r="D34" s="406"/>
      <c r="E34" s="407"/>
      <c r="F34" s="407"/>
      <c r="G34" s="407"/>
      <c r="H34" s="407"/>
      <c r="I34" s="408"/>
      <c r="J34" s="13"/>
      <c r="K34" s="391"/>
      <c r="L34" s="392"/>
      <c r="M34" s="393"/>
      <c r="N34" s="394"/>
      <c r="O34" s="395"/>
      <c r="P34" s="287"/>
      <c r="Q34" s="288"/>
      <c r="R34" s="289"/>
      <c r="S34" s="400">
        <f t="shared" si="0"/>
        <v>0</v>
      </c>
      <c r="T34" s="401"/>
      <c r="U34" s="401"/>
      <c r="V34" s="401"/>
      <c r="W34" s="402"/>
      <c r="X34" s="403"/>
      <c r="Y34" s="389"/>
      <c r="Z34" s="389"/>
      <c r="AA34" s="389"/>
      <c r="AB34" s="389"/>
      <c r="AC34" s="150" t="s">
        <v>87</v>
      </c>
      <c r="AD34" s="150"/>
      <c r="AE34" s="150"/>
      <c r="AF34" s="150"/>
      <c r="AG34" s="389"/>
      <c r="AH34" s="389"/>
      <c r="AI34" s="389"/>
      <c r="AJ34" s="389"/>
      <c r="AK34" s="389"/>
      <c r="AL34" s="389"/>
      <c r="AM34" s="389"/>
      <c r="AN34" s="390"/>
    </row>
    <row r="35" spans="2:40" ht="17.25" customHeight="1" thickBot="1">
      <c r="B35" s="409"/>
      <c r="C35" s="410"/>
      <c r="D35" s="411"/>
      <c r="E35" s="412"/>
      <c r="F35" s="412"/>
      <c r="G35" s="412"/>
      <c r="H35" s="412"/>
      <c r="I35" s="413"/>
      <c r="J35" s="13"/>
      <c r="K35" s="449"/>
      <c r="L35" s="450"/>
      <c r="M35" s="393"/>
      <c r="N35" s="394"/>
      <c r="O35" s="395"/>
      <c r="P35" s="287"/>
      <c r="Q35" s="288"/>
      <c r="R35" s="289"/>
      <c r="S35" s="400">
        <f t="shared" si="0"/>
        <v>0</v>
      </c>
      <c r="T35" s="401"/>
      <c r="U35" s="401"/>
      <c r="V35" s="401"/>
      <c r="W35" s="402"/>
      <c r="X35" s="403"/>
      <c r="Y35" s="389"/>
      <c r="Z35" s="389"/>
      <c r="AA35" s="389"/>
      <c r="AB35" s="389"/>
      <c r="AC35" s="150" t="s">
        <v>87</v>
      </c>
      <c r="AD35" s="150"/>
      <c r="AE35" s="150"/>
      <c r="AF35" s="150"/>
      <c r="AG35" s="389"/>
      <c r="AH35" s="389"/>
      <c r="AI35" s="389"/>
      <c r="AJ35" s="389"/>
      <c r="AK35" s="389"/>
      <c r="AL35" s="389"/>
      <c r="AM35" s="389"/>
      <c r="AN35" s="390"/>
    </row>
    <row r="36" spans="2:40" ht="17.25" customHeight="1" thickBot="1" thickTop="1">
      <c r="B36" s="414"/>
      <c r="C36" s="415"/>
      <c r="D36" s="416" t="s">
        <v>98</v>
      </c>
      <c r="E36" s="417"/>
      <c r="F36" s="417"/>
      <c r="G36" s="417"/>
      <c r="H36" s="417"/>
      <c r="I36" s="418"/>
      <c r="J36" s="71"/>
      <c r="K36" s="416"/>
      <c r="L36" s="418"/>
      <c r="M36" s="427"/>
      <c r="N36" s="428"/>
      <c r="O36" s="429"/>
      <c r="P36" s="76"/>
      <c r="Q36" s="77"/>
      <c r="R36" s="78"/>
      <c r="S36" s="416">
        <f>SUM(S27:W35)</f>
        <v>0</v>
      </c>
      <c r="T36" s="417"/>
      <c r="U36" s="417"/>
      <c r="V36" s="417"/>
      <c r="W36" s="419"/>
      <c r="X36" s="420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1"/>
      <c r="AN36" s="422"/>
    </row>
    <row r="37" spans="2:28" ht="18" customHeight="1">
      <c r="B37" s="72" t="s">
        <v>113</v>
      </c>
      <c r="C37" s="73"/>
      <c r="G37" s="353" t="s">
        <v>114</v>
      </c>
      <c r="H37" s="354"/>
      <c r="I37" s="355"/>
      <c r="J37" s="362" t="s">
        <v>115</v>
      </c>
      <c r="K37" s="363"/>
      <c r="L37" s="363"/>
      <c r="M37" s="364">
        <f>IF(D27="別紙内訳書参照",W76,SUMIF(J27:J35,"",S27:W35))</f>
        <v>0</v>
      </c>
      <c r="N37" s="364"/>
      <c r="O37" s="364"/>
      <c r="P37" s="365"/>
      <c r="Q37" s="366" t="s">
        <v>116</v>
      </c>
      <c r="R37" s="354"/>
      <c r="S37" s="355"/>
      <c r="T37" s="369">
        <f>IF(D27="別紙内訳書参照",X76,ROUND(M37*0.1,0))</f>
        <v>0</v>
      </c>
      <c r="U37" s="364"/>
      <c r="V37" s="364"/>
      <c r="W37" s="370"/>
      <c r="X37" s="72" t="s">
        <v>123</v>
      </c>
      <c r="AB37"/>
    </row>
    <row r="38" spans="1:40" ht="18" customHeight="1">
      <c r="A38"/>
      <c r="B38"/>
      <c r="C38"/>
      <c r="D38"/>
      <c r="G38" s="356"/>
      <c r="H38" s="357"/>
      <c r="I38" s="358"/>
      <c r="J38" s="371" t="s">
        <v>118</v>
      </c>
      <c r="K38" s="372"/>
      <c r="L38" s="372"/>
      <c r="M38" s="373">
        <f>IF(D27="別紙内訳書参照",W77,SUMIF(J27:J35,"※",S27:W35))</f>
        <v>0</v>
      </c>
      <c r="N38" s="373"/>
      <c r="O38" s="373"/>
      <c r="P38" s="374"/>
      <c r="Q38" s="367"/>
      <c r="R38" s="357"/>
      <c r="S38" s="358"/>
      <c r="T38" s="375">
        <f>IF(D27="別紙内訳書参照",X77,ROUND(M38*0.08,0))</f>
        <v>0</v>
      </c>
      <c r="U38" s="373"/>
      <c r="V38" s="373"/>
      <c r="W38" s="376"/>
      <c r="X38" s="72" t="s">
        <v>124</v>
      </c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3:40" ht="18" customHeight="1" thickBot="1">
      <c r="C39" s="73"/>
      <c r="G39" s="359"/>
      <c r="H39" s="360"/>
      <c r="I39" s="361"/>
      <c r="J39" s="377" t="s">
        <v>120</v>
      </c>
      <c r="K39" s="378"/>
      <c r="L39" s="378"/>
      <c r="M39" s="379">
        <f>IF(D27="別紙内訳書参照",W78,SUMIF(J27:J35,"非",S27:W35))</f>
        <v>0</v>
      </c>
      <c r="N39" s="379"/>
      <c r="O39" s="379"/>
      <c r="P39" s="380"/>
      <c r="Q39" s="368"/>
      <c r="R39" s="360"/>
      <c r="S39" s="361"/>
      <c r="T39" s="381">
        <f>IF(D27="別紙内訳書参照",X78,ROUND(M39*0,0))</f>
        <v>0</v>
      </c>
      <c r="U39" s="382"/>
      <c r="V39" s="382"/>
      <c r="W39" s="383"/>
      <c r="Z39" s="73"/>
      <c r="AA39" s="73"/>
      <c r="AB39" s="23" t="s">
        <v>130</v>
      </c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</row>
    <row r="40" ht="18" customHeight="1" hidden="1"/>
    <row r="41" spans="4:10" ht="27.75" customHeight="1" hidden="1">
      <c r="D41" s="454" t="s">
        <v>99</v>
      </c>
      <c r="E41" s="454"/>
      <c r="F41" s="454"/>
      <c r="G41" s="454"/>
      <c r="H41" s="454"/>
      <c r="I41" s="454"/>
      <c r="J41" s="454"/>
    </row>
    <row r="42" spans="39:40" ht="18" customHeight="1" hidden="1" thickBot="1">
      <c r="AM42" s="423">
        <v>0</v>
      </c>
      <c r="AN42" s="423"/>
    </row>
    <row r="43" spans="4:38" ht="18" customHeight="1" hidden="1">
      <c r="D43" s="455" t="s">
        <v>59</v>
      </c>
      <c r="E43" s="456"/>
      <c r="F43" s="456"/>
      <c r="G43" s="456"/>
      <c r="H43" s="456" t="s">
        <v>60</v>
      </c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 t="s">
        <v>100</v>
      </c>
      <c r="T43" s="456"/>
      <c r="U43" s="456"/>
      <c r="V43" s="457"/>
      <c r="W43" s="81"/>
      <c r="X43" s="81"/>
      <c r="Y43"/>
      <c r="Z43"/>
      <c r="AA43"/>
      <c r="AB43"/>
      <c r="AC43"/>
      <c r="AD43"/>
      <c r="AE43"/>
      <c r="AF43"/>
      <c r="AG43"/>
      <c r="AH43"/>
      <c r="AI43"/>
      <c r="AJ43"/>
      <c r="AK43" s="32"/>
      <c r="AL43" s="32" t="s">
        <v>101</v>
      </c>
    </row>
    <row r="44" spans="4:36" ht="18" customHeight="1" hidden="1">
      <c r="D44" s="458">
        <f>$B$11</f>
        <v>0</v>
      </c>
      <c r="E44" s="319"/>
      <c r="F44" s="319"/>
      <c r="G44" s="319"/>
      <c r="H44" s="328">
        <f>$F$11</f>
        <v>0</v>
      </c>
      <c r="I44" s="329"/>
      <c r="J44" s="329"/>
      <c r="K44" s="329"/>
      <c r="L44" s="329"/>
      <c r="M44" s="329"/>
      <c r="N44" s="329"/>
      <c r="O44" s="329"/>
      <c r="P44" s="329"/>
      <c r="Q44" s="329"/>
      <c r="R44" s="330"/>
      <c r="S44" s="464" t="str">
        <f>IF(AM42=1,SUM(AF49:AL51),"-----")</f>
        <v>-----</v>
      </c>
      <c r="T44" s="464"/>
      <c r="U44" s="464"/>
      <c r="V44" s="465"/>
      <c r="W44" s="81"/>
      <c r="X44" s="81"/>
      <c r="Y44"/>
      <c r="Z44"/>
      <c r="AA44"/>
      <c r="AB44"/>
      <c r="AC44"/>
      <c r="AD44"/>
      <c r="AE44"/>
      <c r="AF44"/>
      <c r="AG44"/>
      <c r="AH44"/>
      <c r="AI44"/>
      <c r="AJ44"/>
    </row>
    <row r="45" spans="4:36" ht="18" customHeight="1" hidden="1" thickBot="1">
      <c r="D45" s="459"/>
      <c r="E45" s="460"/>
      <c r="F45" s="460"/>
      <c r="G45" s="460"/>
      <c r="H45" s="461"/>
      <c r="I45" s="462"/>
      <c r="J45" s="462"/>
      <c r="K45" s="462"/>
      <c r="L45" s="462"/>
      <c r="M45" s="462"/>
      <c r="N45" s="462"/>
      <c r="O45" s="462"/>
      <c r="P45" s="462"/>
      <c r="Q45" s="462"/>
      <c r="R45" s="463"/>
      <c r="S45" s="466"/>
      <c r="T45" s="466"/>
      <c r="U45" s="466"/>
      <c r="V45" s="467"/>
      <c r="W45" s="81"/>
      <c r="X45" s="81"/>
      <c r="Y45"/>
      <c r="Z45"/>
      <c r="AA45"/>
      <c r="AB45"/>
      <c r="AC45"/>
      <c r="AD45"/>
      <c r="AE45"/>
      <c r="AF45"/>
      <c r="AG45"/>
      <c r="AH45"/>
      <c r="AI45"/>
      <c r="AJ45"/>
    </row>
    <row r="46" spans="25:36" ht="18" customHeight="1" hidden="1" thickBot="1">
      <c r="Y46"/>
      <c r="Z46"/>
      <c r="AA46"/>
      <c r="AB46"/>
      <c r="AC46"/>
      <c r="AD46"/>
      <c r="AE46"/>
      <c r="AF46"/>
      <c r="AG46"/>
      <c r="AH46"/>
      <c r="AI46"/>
      <c r="AJ46"/>
    </row>
    <row r="47" spans="4:38" ht="18" customHeight="1" hidden="1">
      <c r="D47" s="278" t="s">
        <v>79</v>
      </c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80"/>
    </row>
    <row r="48" spans="4:38" ht="18" customHeight="1" hidden="1">
      <c r="D48" s="265" t="s">
        <v>90</v>
      </c>
      <c r="E48" s="150"/>
      <c r="F48" s="430" t="s">
        <v>126</v>
      </c>
      <c r="G48" s="431"/>
      <c r="H48" s="431"/>
      <c r="I48" s="431"/>
      <c r="J48" s="431"/>
      <c r="K48" s="431"/>
      <c r="L48" s="431"/>
      <c r="M48" s="431"/>
      <c r="N48" s="431"/>
      <c r="O48" s="432"/>
      <c r="P48" s="12" t="s">
        <v>112</v>
      </c>
      <c r="Q48" s="119" t="s">
        <v>92</v>
      </c>
      <c r="R48" s="117"/>
      <c r="S48" s="118"/>
      <c r="T48" s="433" t="s">
        <v>93</v>
      </c>
      <c r="U48" s="434"/>
      <c r="V48" s="434"/>
      <c r="W48" s="434"/>
      <c r="X48" s="435"/>
      <c r="Y48" s="433" t="s">
        <v>102</v>
      </c>
      <c r="Z48" s="434"/>
      <c r="AA48" s="434"/>
      <c r="AB48" s="434"/>
      <c r="AC48" s="434"/>
      <c r="AD48" s="434"/>
      <c r="AE48" s="435"/>
      <c r="AF48" s="433" t="s">
        <v>103</v>
      </c>
      <c r="AG48" s="434"/>
      <c r="AH48" s="434"/>
      <c r="AI48" s="434"/>
      <c r="AJ48" s="434"/>
      <c r="AK48" s="434"/>
      <c r="AL48" s="436"/>
    </row>
    <row r="49" spans="4:38" ht="18" customHeight="1" hidden="1">
      <c r="D49" s="437"/>
      <c r="E49" s="438"/>
      <c r="F49" s="446"/>
      <c r="G49" s="447"/>
      <c r="H49" s="447"/>
      <c r="I49" s="447"/>
      <c r="J49" s="447"/>
      <c r="K49" s="447"/>
      <c r="L49" s="447"/>
      <c r="M49" s="447"/>
      <c r="N49" s="447"/>
      <c r="O49" s="448"/>
      <c r="P49" s="79"/>
      <c r="Q49" s="391"/>
      <c r="R49" s="439"/>
      <c r="S49" s="392"/>
      <c r="T49" s="440"/>
      <c r="U49" s="441"/>
      <c r="V49" s="441"/>
      <c r="W49" s="441"/>
      <c r="X49" s="442"/>
      <c r="Y49" s="443"/>
      <c r="Z49" s="444"/>
      <c r="AA49" s="444"/>
      <c r="AB49" s="444"/>
      <c r="AC49" s="444"/>
      <c r="AD49" s="444"/>
      <c r="AE49" s="445"/>
      <c r="AF49" s="424">
        <f>ROUNDDOWN(T49*Y49,0)</f>
        <v>0</v>
      </c>
      <c r="AG49" s="425"/>
      <c r="AH49" s="425"/>
      <c r="AI49" s="425"/>
      <c r="AJ49" s="425"/>
      <c r="AK49" s="425"/>
      <c r="AL49" s="426"/>
    </row>
    <row r="50" spans="4:38" ht="18" customHeight="1" hidden="1">
      <c r="D50" s="437"/>
      <c r="E50" s="438"/>
      <c r="F50" s="446"/>
      <c r="G50" s="447"/>
      <c r="H50" s="447"/>
      <c r="I50" s="447"/>
      <c r="J50" s="447"/>
      <c r="K50" s="447"/>
      <c r="L50" s="447"/>
      <c r="M50" s="447"/>
      <c r="N50" s="447"/>
      <c r="O50" s="448"/>
      <c r="P50" s="79"/>
      <c r="Q50" s="391"/>
      <c r="R50" s="439"/>
      <c r="S50" s="392"/>
      <c r="T50" s="440"/>
      <c r="U50" s="441"/>
      <c r="V50" s="441"/>
      <c r="W50" s="441"/>
      <c r="X50" s="442"/>
      <c r="Y50" s="443"/>
      <c r="Z50" s="444"/>
      <c r="AA50" s="444"/>
      <c r="AB50" s="444"/>
      <c r="AC50" s="444"/>
      <c r="AD50" s="444"/>
      <c r="AE50" s="445"/>
      <c r="AF50" s="424">
        <f>ROUNDDOWN(T50*Y50,0)</f>
        <v>0</v>
      </c>
      <c r="AG50" s="425"/>
      <c r="AH50" s="425"/>
      <c r="AI50" s="425"/>
      <c r="AJ50" s="425"/>
      <c r="AK50" s="425"/>
      <c r="AL50" s="426"/>
    </row>
    <row r="51" spans="4:38" ht="18" customHeight="1" hidden="1">
      <c r="D51" s="437"/>
      <c r="E51" s="438"/>
      <c r="F51" s="446"/>
      <c r="G51" s="447"/>
      <c r="H51" s="447"/>
      <c r="I51" s="447"/>
      <c r="J51" s="447"/>
      <c r="K51" s="447"/>
      <c r="L51" s="447"/>
      <c r="M51" s="447"/>
      <c r="N51" s="447"/>
      <c r="O51" s="448"/>
      <c r="P51" s="79"/>
      <c r="Q51" s="391"/>
      <c r="R51" s="439"/>
      <c r="S51" s="392"/>
      <c r="T51" s="440"/>
      <c r="U51" s="441"/>
      <c r="V51" s="441"/>
      <c r="W51" s="441"/>
      <c r="X51" s="442"/>
      <c r="Y51" s="443"/>
      <c r="Z51" s="444"/>
      <c r="AA51" s="444"/>
      <c r="AB51" s="444"/>
      <c r="AC51" s="444"/>
      <c r="AD51" s="444"/>
      <c r="AE51" s="445"/>
      <c r="AF51" s="424">
        <f>ROUNDDOWN(T51*Y51,0)</f>
        <v>0</v>
      </c>
      <c r="AG51" s="425"/>
      <c r="AH51" s="425"/>
      <c r="AI51" s="425"/>
      <c r="AJ51" s="425"/>
      <c r="AK51" s="425"/>
      <c r="AL51" s="426"/>
    </row>
    <row r="52" spans="4:38" ht="18" customHeight="1" hidden="1">
      <c r="D52" s="437"/>
      <c r="E52" s="438"/>
      <c r="F52" s="446"/>
      <c r="G52" s="447"/>
      <c r="H52" s="447"/>
      <c r="I52" s="447"/>
      <c r="J52" s="447"/>
      <c r="K52" s="447"/>
      <c r="L52" s="447"/>
      <c r="M52" s="447"/>
      <c r="N52" s="447"/>
      <c r="O52" s="448"/>
      <c r="P52" s="79"/>
      <c r="Q52" s="391"/>
      <c r="R52" s="439"/>
      <c r="S52" s="392"/>
      <c r="T52" s="440"/>
      <c r="U52" s="441"/>
      <c r="V52" s="441"/>
      <c r="W52" s="441"/>
      <c r="X52" s="442"/>
      <c r="Y52" s="443"/>
      <c r="Z52" s="444"/>
      <c r="AA52" s="444"/>
      <c r="AB52" s="444"/>
      <c r="AC52" s="444"/>
      <c r="AD52" s="444"/>
      <c r="AE52" s="445"/>
      <c r="AF52" s="424">
        <f>ROUNDDOWN(T52*Y52,0)</f>
        <v>0</v>
      </c>
      <c r="AG52" s="425"/>
      <c r="AH52" s="425"/>
      <c r="AI52" s="425"/>
      <c r="AJ52" s="425"/>
      <c r="AK52" s="425"/>
      <c r="AL52" s="426"/>
    </row>
    <row r="53" spans="4:38" ht="18" customHeight="1" hidden="1">
      <c r="D53" s="437"/>
      <c r="E53" s="438"/>
      <c r="F53" s="446"/>
      <c r="G53" s="447"/>
      <c r="H53" s="447"/>
      <c r="I53" s="447"/>
      <c r="J53" s="447"/>
      <c r="K53" s="447"/>
      <c r="L53" s="447"/>
      <c r="M53" s="447"/>
      <c r="N53" s="447"/>
      <c r="O53" s="448"/>
      <c r="P53" s="79"/>
      <c r="Q53" s="391"/>
      <c r="R53" s="439"/>
      <c r="S53" s="392"/>
      <c r="T53" s="440"/>
      <c r="U53" s="441"/>
      <c r="V53" s="441"/>
      <c r="W53" s="441"/>
      <c r="X53" s="442"/>
      <c r="Y53" s="443"/>
      <c r="Z53" s="444"/>
      <c r="AA53" s="444"/>
      <c r="AB53" s="444"/>
      <c r="AC53" s="444"/>
      <c r="AD53" s="444"/>
      <c r="AE53" s="445"/>
      <c r="AF53" s="424">
        <f aca="true" t="shared" si="1" ref="AF50:AF72">ROUNDDOWN(T53*Y53,0)</f>
        <v>0</v>
      </c>
      <c r="AG53" s="425"/>
      <c r="AH53" s="425"/>
      <c r="AI53" s="425"/>
      <c r="AJ53" s="425"/>
      <c r="AK53" s="425"/>
      <c r="AL53" s="426"/>
    </row>
    <row r="54" spans="4:38" ht="18" customHeight="1" hidden="1">
      <c r="D54" s="437"/>
      <c r="E54" s="438"/>
      <c r="F54" s="446"/>
      <c r="G54" s="447"/>
      <c r="H54" s="447"/>
      <c r="I54" s="447"/>
      <c r="J54" s="447"/>
      <c r="K54" s="447"/>
      <c r="L54" s="447"/>
      <c r="M54" s="447"/>
      <c r="N54" s="447"/>
      <c r="O54" s="448"/>
      <c r="P54" s="79"/>
      <c r="Q54" s="391"/>
      <c r="R54" s="439"/>
      <c r="S54" s="392"/>
      <c r="T54" s="440"/>
      <c r="U54" s="441"/>
      <c r="V54" s="441"/>
      <c r="W54" s="441"/>
      <c r="X54" s="442"/>
      <c r="Y54" s="443"/>
      <c r="Z54" s="444"/>
      <c r="AA54" s="444"/>
      <c r="AB54" s="444"/>
      <c r="AC54" s="444"/>
      <c r="AD54" s="444"/>
      <c r="AE54" s="445"/>
      <c r="AF54" s="424">
        <f>ROUNDDOWN(T54*Y54,0)</f>
        <v>0</v>
      </c>
      <c r="AG54" s="425"/>
      <c r="AH54" s="425"/>
      <c r="AI54" s="425"/>
      <c r="AJ54" s="425"/>
      <c r="AK54" s="425"/>
      <c r="AL54" s="426"/>
    </row>
    <row r="55" spans="4:38" ht="18" customHeight="1" hidden="1">
      <c r="D55" s="437"/>
      <c r="E55" s="438"/>
      <c r="F55" s="446"/>
      <c r="G55" s="447"/>
      <c r="H55" s="447"/>
      <c r="I55" s="447"/>
      <c r="J55" s="447"/>
      <c r="K55" s="447"/>
      <c r="L55" s="447"/>
      <c r="M55" s="447"/>
      <c r="N55" s="447"/>
      <c r="O55" s="448"/>
      <c r="P55" s="79"/>
      <c r="Q55" s="391"/>
      <c r="R55" s="439"/>
      <c r="S55" s="392"/>
      <c r="T55" s="440"/>
      <c r="U55" s="441"/>
      <c r="V55" s="441"/>
      <c r="W55" s="441"/>
      <c r="X55" s="442"/>
      <c r="Y55" s="443"/>
      <c r="Z55" s="444"/>
      <c r="AA55" s="444"/>
      <c r="AB55" s="444"/>
      <c r="AC55" s="444"/>
      <c r="AD55" s="444"/>
      <c r="AE55" s="445"/>
      <c r="AF55" s="424">
        <f t="shared" si="1"/>
        <v>0</v>
      </c>
      <c r="AG55" s="425"/>
      <c r="AH55" s="425"/>
      <c r="AI55" s="425"/>
      <c r="AJ55" s="425"/>
      <c r="AK55" s="425"/>
      <c r="AL55" s="426"/>
    </row>
    <row r="56" spans="4:38" ht="18" customHeight="1" hidden="1">
      <c r="D56" s="437"/>
      <c r="E56" s="438"/>
      <c r="F56" s="446"/>
      <c r="G56" s="447"/>
      <c r="H56" s="447"/>
      <c r="I56" s="447"/>
      <c r="J56" s="447"/>
      <c r="K56" s="447"/>
      <c r="L56" s="447"/>
      <c r="M56" s="447"/>
      <c r="N56" s="447"/>
      <c r="O56" s="448"/>
      <c r="P56" s="79"/>
      <c r="Q56" s="391"/>
      <c r="R56" s="439"/>
      <c r="S56" s="392"/>
      <c r="T56" s="440"/>
      <c r="U56" s="441"/>
      <c r="V56" s="441"/>
      <c r="W56" s="441"/>
      <c r="X56" s="442"/>
      <c r="Y56" s="443"/>
      <c r="Z56" s="444"/>
      <c r="AA56" s="444"/>
      <c r="AB56" s="444"/>
      <c r="AC56" s="444"/>
      <c r="AD56" s="444"/>
      <c r="AE56" s="445"/>
      <c r="AF56" s="424">
        <f t="shared" si="1"/>
        <v>0</v>
      </c>
      <c r="AG56" s="425"/>
      <c r="AH56" s="425"/>
      <c r="AI56" s="425"/>
      <c r="AJ56" s="425"/>
      <c r="AK56" s="425"/>
      <c r="AL56" s="426"/>
    </row>
    <row r="57" spans="4:38" ht="18" customHeight="1" hidden="1">
      <c r="D57" s="437"/>
      <c r="E57" s="438"/>
      <c r="F57" s="446"/>
      <c r="G57" s="447"/>
      <c r="H57" s="447"/>
      <c r="I57" s="447"/>
      <c r="J57" s="447"/>
      <c r="K57" s="447"/>
      <c r="L57" s="447"/>
      <c r="M57" s="447"/>
      <c r="N57" s="447"/>
      <c r="O57" s="448"/>
      <c r="P57" s="79"/>
      <c r="Q57" s="391"/>
      <c r="R57" s="439"/>
      <c r="S57" s="392"/>
      <c r="T57" s="440"/>
      <c r="U57" s="441"/>
      <c r="V57" s="441"/>
      <c r="W57" s="441"/>
      <c r="X57" s="442"/>
      <c r="Y57" s="443"/>
      <c r="Z57" s="444"/>
      <c r="AA57" s="444"/>
      <c r="AB57" s="444"/>
      <c r="AC57" s="444"/>
      <c r="AD57" s="444"/>
      <c r="AE57" s="445"/>
      <c r="AF57" s="424">
        <f t="shared" si="1"/>
        <v>0</v>
      </c>
      <c r="AG57" s="425"/>
      <c r="AH57" s="425"/>
      <c r="AI57" s="425"/>
      <c r="AJ57" s="425"/>
      <c r="AK57" s="425"/>
      <c r="AL57" s="426"/>
    </row>
    <row r="58" spans="4:38" ht="18" customHeight="1" hidden="1">
      <c r="D58" s="437"/>
      <c r="E58" s="438"/>
      <c r="F58" s="446"/>
      <c r="G58" s="447"/>
      <c r="H58" s="447"/>
      <c r="I58" s="447"/>
      <c r="J58" s="447"/>
      <c r="K58" s="447"/>
      <c r="L58" s="447"/>
      <c r="M58" s="447"/>
      <c r="N58" s="447"/>
      <c r="O58" s="448"/>
      <c r="P58" s="79"/>
      <c r="Q58" s="391"/>
      <c r="R58" s="439"/>
      <c r="S58" s="392"/>
      <c r="T58" s="440"/>
      <c r="U58" s="441"/>
      <c r="V58" s="441"/>
      <c r="W58" s="441"/>
      <c r="X58" s="442"/>
      <c r="Y58" s="443"/>
      <c r="Z58" s="444"/>
      <c r="AA58" s="444"/>
      <c r="AB58" s="444"/>
      <c r="AC58" s="444"/>
      <c r="AD58" s="444"/>
      <c r="AE58" s="445"/>
      <c r="AF58" s="424">
        <f t="shared" si="1"/>
        <v>0</v>
      </c>
      <c r="AG58" s="425"/>
      <c r="AH58" s="425"/>
      <c r="AI58" s="425"/>
      <c r="AJ58" s="425"/>
      <c r="AK58" s="425"/>
      <c r="AL58" s="426"/>
    </row>
    <row r="59" spans="4:38" ht="18" customHeight="1" hidden="1">
      <c r="D59" s="437"/>
      <c r="E59" s="438"/>
      <c r="F59" s="446"/>
      <c r="G59" s="447"/>
      <c r="H59" s="447"/>
      <c r="I59" s="447"/>
      <c r="J59" s="447"/>
      <c r="K59" s="447"/>
      <c r="L59" s="447"/>
      <c r="M59" s="447"/>
      <c r="N59" s="447"/>
      <c r="O59" s="448"/>
      <c r="P59" s="79"/>
      <c r="Q59" s="391"/>
      <c r="R59" s="439"/>
      <c r="S59" s="392"/>
      <c r="T59" s="440"/>
      <c r="U59" s="441"/>
      <c r="V59" s="441"/>
      <c r="W59" s="441"/>
      <c r="X59" s="442"/>
      <c r="Y59" s="443"/>
      <c r="Z59" s="444"/>
      <c r="AA59" s="444"/>
      <c r="AB59" s="444"/>
      <c r="AC59" s="444"/>
      <c r="AD59" s="444"/>
      <c r="AE59" s="445"/>
      <c r="AF59" s="424">
        <f t="shared" si="1"/>
        <v>0</v>
      </c>
      <c r="AG59" s="425"/>
      <c r="AH59" s="425"/>
      <c r="AI59" s="425"/>
      <c r="AJ59" s="425"/>
      <c r="AK59" s="425"/>
      <c r="AL59" s="426"/>
    </row>
    <row r="60" spans="4:38" ht="18" customHeight="1" hidden="1">
      <c r="D60" s="437"/>
      <c r="E60" s="438"/>
      <c r="F60" s="446"/>
      <c r="G60" s="447"/>
      <c r="H60" s="447"/>
      <c r="I60" s="447"/>
      <c r="J60" s="447"/>
      <c r="K60" s="447"/>
      <c r="L60" s="447"/>
      <c r="M60" s="447"/>
      <c r="N60" s="447"/>
      <c r="O60" s="448"/>
      <c r="P60" s="79"/>
      <c r="Q60" s="391"/>
      <c r="R60" s="439"/>
      <c r="S60" s="392"/>
      <c r="T60" s="440"/>
      <c r="U60" s="441"/>
      <c r="V60" s="441"/>
      <c r="W60" s="441"/>
      <c r="X60" s="442"/>
      <c r="Y60" s="443"/>
      <c r="Z60" s="444"/>
      <c r="AA60" s="444"/>
      <c r="AB60" s="444"/>
      <c r="AC60" s="444"/>
      <c r="AD60" s="444"/>
      <c r="AE60" s="445"/>
      <c r="AF60" s="424">
        <f t="shared" si="1"/>
        <v>0</v>
      </c>
      <c r="AG60" s="425"/>
      <c r="AH60" s="425"/>
      <c r="AI60" s="425"/>
      <c r="AJ60" s="425"/>
      <c r="AK60" s="425"/>
      <c r="AL60" s="426"/>
    </row>
    <row r="61" spans="4:38" ht="18" customHeight="1" hidden="1">
      <c r="D61" s="437"/>
      <c r="E61" s="438"/>
      <c r="F61" s="446"/>
      <c r="G61" s="447"/>
      <c r="H61" s="447"/>
      <c r="I61" s="447"/>
      <c r="J61" s="447"/>
      <c r="K61" s="447"/>
      <c r="L61" s="447"/>
      <c r="M61" s="447"/>
      <c r="N61" s="447"/>
      <c r="O61" s="448"/>
      <c r="P61" s="79"/>
      <c r="Q61" s="391"/>
      <c r="R61" s="439"/>
      <c r="S61" s="392"/>
      <c r="T61" s="440"/>
      <c r="U61" s="441"/>
      <c r="V61" s="441"/>
      <c r="W61" s="441"/>
      <c r="X61" s="442"/>
      <c r="Y61" s="443"/>
      <c r="Z61" s="444"/>
      <c r="AA61" s="444"/>
      <c r="AB61" s="444"/>
      <c r="AC61" s="444"/>
      <c r="AD61" s="444"/>
      <c r="AE61" s="445"/>
      <c r="AF61" s="424">
        <f t="shared" si="1"/>
        <v>0</v>
      </c>
      <c r="AG61" s="425"/>
      <c r="AH61" s="425"/>
      <c r="AI61" s="425"/>
      <c r="AJ61" s="425"/>
      <c r="AK61" s="425"/>
      <c r="AL61" s="426"/>
    </row>
    <row r="62" spans="4:38" ht="18" customHeight="1" hidden="1">
      <c r="D62" s="437"/>
      <c r="E62" s="438"/>
      <c r="F62" s="446"/>
      <c r="G62" s="447"/>
      <c r="H62" s="447"/>
      <c r="I62" s="447"/>
      <c r="J62" s="447"/>
      <c r="K62" s="447"/>
      <c r="L62" s="447"/>
      <c r="M62" s="447"/>
      <c r="N62" s="447"/>
      <c r="O62" s="448"/>
      <c r="P62" s="79"/>
      <c r="Q62" s="391"/>
      <c r="R62" s="439"/>
      <c r="S62" s="392"/>
      <c r="T62" s="440"/>
      <c r="U62" s="441"/>
      <c r="V62" s="441"/>
      <c r="W62" s="441"/>
      <c r="X62" s="442"/>
      <c r="Y62" s="443"/>
      <c r="Z62" s="444"/>
      <c r="AA62" s="444"/>
      <c r="AB62" s="444"/>
      <c r="AC62" s="444"/>
      <c r="AD62" s="444"/>
      <c r="AE62" s="445"/>
      <c r="AF62" s="424">
        <f t="shared" si="1"/>
        <v>0</v>
      </c>
      <c r="AG62" s="425"/>
      <c r="AH62" s="425"/>
      <c r="AI62" s="425"/>
      <c r="AJ62" s="425"/>
      <c r="AK62" s="425"/>
      <c r="AL62" s="426"/>
    </row>
    <row r="63" spans="4:38" ht="18" customHeight="1" hidden="1">
      <c r="D63" s="437"/>
      <c r="E63" s="438"/>
      <c r="F63" s="446"/>
      <c r="G63" s="447"/>
      <c r="H63" s="447"/>
      <c r="I63" s="447"/>
      <c r="J63" s="447"/>
      <c r="K63" s="447"/>
      <c r="L63" s="447"/>
      <c r="M63" s="447"/>
      <c r="N63" s="447"/>
      <c r="O63" s="448"/>
      <c r="P63" s="79"/>
      <c r="Q63" s="391"/>
      <c r="R63" s="439"/>
      <c r="S63" s="392"/>
      <c r="T63" s="440"/>
      <c r="U63" s="441"/>
      <c r="V63" s="441"/>
      <c r="W63" s="441"/>
      <c r="X63" s="442"/>
      <c r="Y63" s="443"/>
      <c r="Z63" s="444"/>
      <c r="AA63" s="444"/>
      <c r="AB63" s="444"/>
      <c r="AC63" s="444"/>
      <c r="AD63" s="444"/>
      <c r="AE63" s="445"/>
      <c r="AF63" s="424">
        <f t="shared" si="1"/>
        <v>0</v>
      </c>
      <c r="AG63" s="425"/>
      <c r="AH63" s="425"/>
      <c r="AI63" s="425"/>
      <c r="AJ63" s="425"/>
      <c r="AK63" s="425"/>
      <c r="AL63" s="426"/>
    </row>
    <row r="64" spans="4:38" ht="18" customHeight="1" hidden="1">
      <c r="D64" s="437"/>
      <c r="E64" s="438"/>
      <c r="F64" s="446"/>
      <c r="G64" s="447"/>
      <c r="H64" s="447"/>
      <c r="I64" s="447"/>
      <c r="J64" s="447"/>
      <c r="K64" s="447"/>
      <c r="L64" s="447"/>
      <c r="M64" s="447"/>
      <c r="N64" s="447"/>
      <c r="O64" s="448"/>
      <c r="P64" s="79"/>
      <c r="Q64" s="391"/>
      <c r="R64" s="439"/>
      <c r="S64" s="392"/>
      <c r="T64" s="440"/>
      <c r="U64" s="441"/>
      <c r="V64" s="441"/>
      <c r="W64" s="441"/>
      <c r="X64" s="442"/>
      <c r="Y64" s="443"/>
      <c r="Z64" s="444"/>
      <c r="AA64" s="444"/>
      <c r="AB64" s="444"/>
      <c r="AC64" s="444"/>
      <c r="AD64" s="444"/>
      <c r="AE64" s="445"/>
      <c r="AF64" s="424">
        <f t="shared" si="1"/>
        <v>0</v>
      </c>
      <c r="AG64" s="425"/>
      <c r="AH64" s="425"/>
      <c r="AI64" s="425"/>
      <c r="AJ64" s="425"/>
      <c r="AK64" s="425"/>
      <c r="AL64" s="426"/>
    </row>
    <row r="65" spans="4:38" ht="18" customHeight="1" hidden="1">
      <c r="D65" s="437"/>
      <c r="E65" s="438"/>
      <c r="F65" s="446"/>
      <c r="G65" s="447"/>
      <c r="H65" s="447"/>
      <c r="I65" s="447"/>
      <c r="J65" s="447"/>
      <c r="K65" s="447"/>
      <c r="L65" s="447"/>
      <c r="M65" s="447"/>
      <c r="N65" s="447"/>
      <c r="O65" s="448"/>
      <c r="P65" s="79"/>
      <c r="Q65" s="391"/>
      <c r="R65" s="439"/>
      <c r="S65" s="392"/>
      <c r="T65" s="440"/>
      <c r="U65" s="441"/>
      <c r="V65" s="441"/>
      <c r="W65" s="441"/>
      <c r="X65" s="442"/>
      <c r="Y65" s="443"/>
      <c r="Z65" s="444"/>
      <c r="AA65" s="444"/>
      <c r="AB65" s="444"/>
      <c r="AC65" s="444"/>
      <c r="AD65" s="444"/>
      <c r="AE65" s="445"/>
      <c r="AF65" s="424">
        <f t="shared" si="1"/>
        <v>0</v>
      </c>
      <c r="AG65" s="425"/>
      <c r="AH65" s="425"/>
      <c r="AI65" s="425"/>
      <c r="AJ65" s="425"/>
      <c r="AK65" s="425"/>
      <c r="AL65" s="426"/>
    </row>
    <row r="66" spans="4:38" ht="18" customHeight="1" hidden="1">
      <c r="D66" s="437"/>
      <c r="E66" s="438"/>
      <c r="F66" s="446"/>
      <c r="G66" s="447"/>
      <c r="H66" s="447"/>
      <c r="I66" s="447"/>
      <c r="J66" s="447"/>
      <c r="K66" s="447"/>
      <c r="L66" s="447"/>
      <c r="M66" s="447"/>
      <c r="N66" s="447"/>
      <c r="O66" s="448"/>
      <c r="P66" s="79"/>
      <c r="Q66" s="391"/>
      <c r="R66" s="439"/>
      <c r="S66" s="392"/>
      <c r="T66" s="440"/>
      <c r="U66" s="441"/>
      <c r="V66" s="441"/>
      <c r="W66" s="441"/>
      <c r="X66" s="442"/>
      <c r="Y66" s="443"/>
      <c r="Z66" s="444"/>
      <c r="AA66" s="444"/>
      <c r="AB66" s="444"/>
      <c r="AC66" s="444"/>
      <c r="AD66" s="444"/>
      <c r="AE66" s="445"/>
      <c r="AF66" s="424">
        <f t="shared" si="1"/>
        <v>0</v>
      </c>
      <c r="AG66" s="425"/>
      <c r="AH66" s="425"/>
      <c r="AI66" s="425"/>
      <c r="AJ66" s="425"/>
      <c r="AK66" s="425"/>
      <c r="AL66" s="426"/>
    </row>
    <row r="67" spans="4:38" ht="18" customHeight="1" hidden="1">
      <c r="D67" s="437"/>
      <c r="E67" s="438"/>
      <c r="F67" s="446"/>
      <c r="G67" s="447"/>
      <c r="H67" s="447"/>
      <c r="I67" s="447"/>
      <c r="J67" s="447"/>
      <c r="K67" s="447"/>
      <c r="L67" s="447"/>
      <c r="M67" s="447"/>
      <c r="N67" s="447"/>
      <c r="O67" s="448"/>
      <c r="P67" s="79"/>
      <c r="Q67" s="391"/>
      <c r="R67" s="439"/>
      <c r="S67" s="392"/>
      <c r="T67" s="440"/>
      <c r="U67" s="441"/>
      <c r="V67" s="441"/>
      <c r="W67" s="441"/>
      <c r="X67" s="442"/>
      <c r="Y67" s="443"/>
      <c r="Z67" s="444"/>
      <c r="AA67" s="444"/>
      <c r="AB67" s="444"/>
      <c r="AC67" s="444"/>
      <c r="AD67" s="444"/>
      <c r="AE67" s="445"/>
      <c r="AF67" s="424">
        <f t="shared" si="1"/>
        <v>0</v>
      </c>
      <c r="AG67" s="425"/>
      <c r="AH67" s="425"/>
      <c r="AI67" s="425"/>
      <c r="AJ67" s="425"/>
      <c r="AK67" s="425"/>
      <c r="AL67" s="426"/>
    </row>
    <row r="68" spans="4:38" ht="18" customHeight="1" hidden="1">
      <c r="D68" s="437"/>
      <c r="E68" s="438"/>
      <c r="F68" s="446"/>
      <c r="G68" s="447"/>
      <c r="H68" s="447"/>
      <c r="I68" s="447"/>
      <c r="J68" s="447"/>
      <c r="K68" s="447"/>
      <c r="L68" s="447"/>
      <c r="M68" s="447"/>
      <c r="N68" s="447"/>
      <c r="O68" s="448"/>
      <c r="P68" s="79"/>
      <c r="Q68" s="391"/>
      <c r="R68" s="439"/>
      <c r="S68" s="392"/>
      <c r="T68" s="440"/>
      <c r="U68" s="441"/>
      <c r="V68" s="441"/>
      <c r="W68" s="441"/>
      <c r="X68" s="442"/>
      <c r="Y68" s="443"/>
      <c r="Z68" s="444"/>
      <c r="AA68" s="444"/>
      <c r="AB68" s="444"/>
      <c r="AC68" s="444"/>
      <c r="AD68" s="444"/>
      <c r="AE68" s="445"/>
      <c r="AF68" s="424">
        <f t="shared" si="1"/>
        <v>0</v>
      </c>
      <c r="AG68" s="425"/>
      <c r="AH68" s="425"/>
      <c r="AI68" s="425"/>
      <c r="AJ68" s="425"/>
      <c r="AK68" s="425"/>
      <c r="AL68" s="426"/>
    </row>
    <row r="69" spans="4:38" ht="18" customHeight="1" hidden="1">
      <c r="D69" s="437"/>
      <c r="E69" s="438"/>
      <c r="F69" s="446"/>
      <c r="G69" s="447"/>
      <c r="H69" s="447"/>
      <c r="I69" s="447"/>
      <c r="J69" s="447"/>
      <c r="K69" s="447"/>
      <c r="L69" s="447"/>
      <c r="M69" s="447"/>
      <c r="N69" s="447"/>
      <c r="O69" s="448"/>
      <c r="P69" s="79"/>
      <c r="Q69" s="391"/>
      <c r="R69" s="439"/>
      <c r="S69" s="392"/>
      <c r="T69" s="440"/>
      <c r="U69" s="441"/>
      <c r="V69" s="441"/>
      <c r="W69" s="441"/>
      <c r="X69" s="442"/>
      <c r="Y69" s="443"/>
      <c r="Z69" s="444"/>
      <c r="AA69" s="444"/>
      <c r="AB69" s="444"/>
      <c r="AC69" s="444"/>
      <c r="AD69" s="444"/>
      <c r="AE69" s="445"/>
      <c r="AF69" s="424">
        <f t="shared" si="1"/>
        <v>0</v>
      </c>
      <c r="AG69" s="425"/>
      <c r="AH69" s="425"/>
      <c r="AI69" s="425"/>
      <c r="AJ69" s="425"/>
      <c r="AK69" s="425"/>
      <c r="AL69" s="426"/>
    </row>
    <row r="70" spans="4:38" ht="18" customHeight="1" hidden="1">
      <c r="D70" s="437"/>
      <c r="E70" s="438"/>
      <c r="F70" s="446"/>
      <c r="G70" s="447"/>
      <c r="H70" s="447"/>
      <c r="I70" s="447"/>
      <c r="J70" s="447"/>
      <c r="K70" s="447"/>
      <c r="L70" s="447"/>
      <c r="M70" s="447"/>
      <c r="N70" s="447"/>
      <c r="O70" s="448"/>
      <c r="P70" s="79"/>
      <c r="Q70" s="391"/>
      <c r="R70" s="439"/>
      <c r="S70" s="392"/>
      <c r="T70" s="440"/>
      <c r="U70" s="441"/>
      <c r="V70" s="441"/>
      <c r="W70" s="441"/>
      <c r="X70" s="442"/>
      <c r="Y70" s="443"/>
      <c r="Z70" s="444"/>
      <c r="AA70" s="444"/>
      <c r="AB70" s="444"/>
      <c r="AC70" s="444"/>
      <c r="AD70" s="444"/>
      <c r="AE70" s="445"/>
      <c r="AF70" s="424">
        <f t="shared" si="1"/>
        <v>0</v>
      </c>
      <c r="AG70" s="425"/>
      <c r="AH70" s="425"/>
      <c r="AI70" s="425"/>
      <c r="AJ70" s="425"/>
      <c r="AK70" s="425"/>
      <c r="AL70" s="426"/>
    </row>
    <row r="71" spans="4:38" ht="18" customHeight="1" hidden="1">
      <c r="D71" s="437"/>
      <c r="E71" s="438"/>
      <c r="F71" s="446"/>
      <c r="G71" s="447"/>
      <c r="H71" s="447"/>
      <c r="I71" s="447"/>
      <c r="J71" s="447"/>
      <c r="K71" s="447"/>
      <c r="L71" s="447"/>
      <c r="M71" s="447"/>
      <c r="N71" s="447"/>
      <c r="O71" s="448"/>
      <c r="P71" s="79"/>
      <c r="Q71" s="391"/>
      <c r="R71" s="439"/>
      <c r="S71" s="392"/>
      <c r="T71" s="440"/>
      <c r="U71" s="441"/>
      <c r="V71" s="441"/>
      <c r="W71" s="441"/>
      <c r="X71" s="442"/>
      <c r="Y71" s="443"/>
      <c r="Z71" s="444"/>
      <c r="AA71" s="444"/>
      <c r="AB71" s="444"/>
      <c r="AC71" s="444"/>
      <c r="AD71" s="444"/>
      <c r="AE71" s="445"/>
      <c r="AF71" s="424">
        <f t="shared" si="1"/>
        <v>0</v>
      </c>
      <c r="AG71" s="425"/>
      <c r="AH71" s="425"/>
      <c r="AI71" s="425"/>
      <c r="AJ71" s="425"/>
      <c r="AK71" s="425"/>
      <c r="AL71" s="426"/>
    </row>
    <row r="72" spans="4:38" ht="18" customHeight="1" hidden="1" thickBot="1">
      <c r="D72" s="471"/>
      <c r="E72" s="472"/>
      <c r="F72" s="473"/>
      <c r="G72" s="474"/>
      <c r="H72" s="474"/>
      <c r="I72" s="474"/>
      <c r="J72" s="474"/>
      <c r="K72" s="474"/>
      <c r="L72" s="474"/>
      <c r="M72" s="474"/>
      <c r="N72" s="474"/>
      <c r="O72" s="475"/>
      <c r="P72" s="80"/>
      <c r="Q72" s="476"/>
      <c r="R72" s="477"/>
      <c r="S72" s="478"/>
      <c r="T72" s="479"/>
      <c r="U72" s="480"/>
      <c r="V72" s="480"/>
      <c r="W72" s="480"/>
      <c r="X72" s="481"/>
      <c r="Y72" s="451"/>
      <c r="Z72" s="452"/>
      <c r="AA72" s="452"/>
      <c r="AB72" s="452"/>
      <c r="AC72" s="452"/>
      <c r="AD72" s="452"/>
      <c r="AE72" s="453"/>
      <c r="AF72" s="468">
        <f t="shared" si="1"/>
        <v>0</v>
      </c>
      <c r="AG72" s="469"/>
      <c r="AH72" s="469"/>
      <c r="AI72" s="469"/>
      <c r="AJ72" s="469"/>
      <c r="AK72" s="469"/>
      <c r="AL72" s="470"/>
    </row>
  </sheetData>
  <sheetProtection sheet="1" selectLockedCells="1"/>
  <mergeCells count="330">
    <mergeCell ref="AF72:AL72"/>
    <mergeCell ref="F49:O49"/>
    <mergeCell ref="D49:E49"/>
    <mergeCell ref="Q49:S49"/>
    <mergeCell ref="T49:X49"/>
    <mergeCell ref="Y49:AE49"/>
    <mergeCell ref="D72:E72"/>
    <mergeCell ref="F72:O72"/>
    <mergeCell ref="Q72:S72"/>
    <mergeCell ref="T72:X72"/>
    <mergeCell ref="Y72:AE72"/>
    <mergeCell ref="D41:J41"/>
    <mergeCell ref="D43:G43"/>
    <mergeCell ref="H43:R43"/>
    <mergeCell ref="S43:V43"/>
    <mergeCell ref="D44:G45"/>
    <mergeCell ref="H44:R45"/>
    <mergeCell ref="S44:V45"/>
    <mergeCell ref="Y71:AE71"/>
    <mergeCell ref="Y69:AE69"/>
    <mergeCell ref="G37:I39"/>
    <mergeCell ref="J37:L37"/>
    <mergeCell ref="M37:P37"/>
    <mergeCell ref="Q37:S39"/>
    <mergeCell ref="J38:L38"/>
    <mergeCell ref="J39:L39"/>
    <mergeCell ref="M39:P39"/>
    <mergeCell ref="P33:R33"/>
    <mergeCell ref="K34:L34"/>
    <mergeCell ref="M34:O34"/>
    <mergeCell ref="P34:R34"/>
    <mergeCell ref="K35:L35"/>
    <mergeCell ref="M35:O35"/>
    <mergeCell ref="P35:R35"/>
    <mergeCell ref="K31:L31"/>
    <mergeCell ref="M31:O31"/>
    <mergeCell ref="P31:R31"/>
    <mergeCell ref="K32:L32"/>
    <mergeCell ref="M32:O32"/>
    <mergeCell ref="P32:R32"/>
    <mergeCell ref="K28:L28"/>
    <mergeCell ref="M28:O28"/>
    <mergeCell ref="P28:R28"/>
    <mergeCell ref="K29:L29"/>
    <mergeCell ref="M29:O29"/>
    <mergeCell ref="P29:R29"/>
    <mergeCell ref="K26:L26"/>
    <mergeCell ref="M26:O26"/>
    <mergeCell ref="P26:R26"/>
    <mergeCell ref="U16:V17"/>
    <mergeCell ref="X16:Y17"/>
    <mergeCell ref="P27:R27"/>
    <mergeCell ref="N18:T18"/>
    <mergeCell ref="U18:W18"/>
    <mergeCell ref="X18:Z18"/>
    <mergeCell ref="W16:W17"/>
    <mergeCell ref="O4:X5"/>
    <mergeCell ref="B11:E12"/>
    <mergeCell ref="AD14:AM15"/>
    <mergeCell ref="AB16:AC16"/>
    <mergeCell ref="AD16:AH16"/>
    <mergeCell ref="AI16:AJ16"/>
    <mergeCell ref="AK16:AN16"/>
    <mergeCell ref="AB10:AD10"/>
    <mergeCell ref="AE10:AN10"/>
    <mergeCell ref="AC11:AF11"/>
    <mergeCell ref="AD12:AN12"/>
    <mergeCell ref="AI5:AK7"/>
    <mergeCell ref="AL5:AN7"/>
    <mergeCell ref="B6:H6"/>
    <mergeCell ref="D71:E71"/>
    <mergeCell ref="Q71:S71"/>
    <mergeCell ref="T71:X71"/>
    <mergeCell ref="D69:E69"/>
    <mergeCell ref="Q69:S69"/>
    <mergeCell ref="T69:X69"/>
    <mergeCell ref="D67:E67"/>
    <mergeCell ref="B7:D7"/>
    <mergeCell ref="E7:H7"/>
    <mergeCell ref="AF71:AL71"/>
    <mergeCell ref="F71:O71"/>
    <mergeCell ref="D70:E70"/>
    <mergeCell ref="Q70:S70"/>
    <mergeCell ref="T70:X70"/>
    <mergeCell ref="Y70:AE70"/>
    <mergeCell ref="AF70:AL70"/>
    <mergeCell ref="F70:O70"/>
    <mergeCell ref="AF69:AL69"/>
    <mergeCell ref="F69:O69"/>
    <mergeCell ref="D68:E68"/>
    <mergeCell ref="Q68:S68"/>
    <mergeCell ref="T68:X68"/>
    <mergeCell ref="Y68:AE68"/>
    <mergeCell ref="AF68:AL68"/>
    <mergeCell ref="F68:O68"/>
    <mergeCell ref="Q67:S67"/>
    <mergeCell ref="T67:X67"/>
    <mergeCell ref="Y67:AE67"/>
    <mergeCell ref="AF67:AL67"/>
    <mergeCell ref="F67:O67"/>
    <mergeCell ref="D66:E66"/>
    <mergeCell ref="Q66:S66"/>
    <mergeCell ref="T66:X66"/>
    <mergeCell ref="Y66:AE66"/>
    <mergeCell ref="AF66:AL66"/>
    <mergeCell ref="F66:O66"/>
    <mergeCell ref="D65:E65"/>
    <mergeCell ref="Q65:S65"/>
    <mergeCell ref="T65:X65"/>
    <mergeCell ref="Y65:AE65"/>
    <mergeCell ref="AF65:AL65"/>
    <mergeCell ref="F65:O65"/>
    <mergeCell ref="D64:E64"/>
    <mergeCell ref="Q64:S64"/>
    <mergeCell ref="T64:X64"/>
    <mergeCell ref="Y64:AE64"/>
    <mergeCell ref="AF64:AL64"/>
    <mergeCell ref="F64:O64"/>
    <mergeCell ref="D63:E63"/>
    <mergeCell ref="Q63:S63"/>
    <mergeCell ref="T63:X63"/>
    <mergeCell ref="Y63:AE63"/>
    <mergeCell ref="AF63:AL63"/>
    <mergeCell ref="F63:O63"/>
    <mergeCell ref="D62:E62"/>
    <mergeCell ref="Q62:S62"/>
    <mergeCell ref="T62:X62"/>
    <mergeCell ref="Y62:AE62"/>
    <mergeCell ref="AF62:AL62"/>
    <mergeCell ref="F62:O62"/>
    <mergeCell ref="D61:E61"/>
    <mergeCell ref="Q61:S61"/>
    <mergeCell ref="T61:X61"/>
    <mergeCell ref="Y61:AE61"/>
    <mergeCell ref="AF61:AL61"/>
    <mergeCell ref="F61:O61"/>
    <mergeCell ref="D60:E60"/>
    <mergeCell ref="Q60:S60"/>
    <mergeCell ref="T60:X60"/>
    <mergeCell ref="Y60:AE60"/>
    <mergeCell ref="AF60:AL60"/>
    <mergeCell ref="F60:O60"/>
    <mergeCell ref="D59:E59"/>
    <mergeCell ref="Q59:S59"/>
    <mergeCell ref="T59:X59"/>
    <mergeCell ref="Y59:AE59"/>
    <mergeCell ref="AF59:AL59"/>
    <mergeCell ref="F59:O59"/>
    <mergeCell ref="D58:E58"/>
    <mergeCell ref="Q58:S58"/>
    <mergeCell ref="T58:X58"/>
    <mergeCell ref="Y58:AE58"/>
    <mergeCell ref="AF58:AL58"/>
    <mergeCell ref="F58:O58"/>
    <mergeCell ref="D57:E57"/>
    <mergeCell ref="Q57:S57"/>
    <mergeCell ref="T57:X57"/>
    <mergeCell ref="Y57:AE57"/>
    <mergeCell ref="AF57:AL57"/>
    <mergeCell ref="F57:O57"/>
    <mergeCell ref="D56:E56"/>
    <mergeCell ref="Q56:S56"/>
    <mergeCell ref="T56:X56"/>
    <mergeCell ref="Y56:AE56"/>
    <mergeCell ref="AF56:AL56"/>
    <mergeCell ref="F56:O56"/>
    <mergeCell ref="D55:E55"/>
    <mergeCell ref="Q55:S55"/>
    <mergeCell ref="T55:X55"/>
    <mergeCell ref="Y55:AE55"/>
    <mergeCell ref="AF55:AL55"/>
    <mergeCell ref="F55:O55"/>
    <mergeCell ref="D54:E54"/>
    <mergeCell ref="Q54:S54"/>
    <mergeCell ref="T54:X54"/>
    <mergeCell ref="Y54:AE54"/>
    <mergeCell ref="AF54:AL54"/>
    <mergeCell ref="F54:O54"/>
    <mergeCell ref="D53:E53"/>
    <mergeCell ref="Q53:S53"/>
    <mergeCell ref="T53:X53"/>
    <mergeCell ref="Y53:AE53"/>
    <mergeCell ref="AF53:AL53"/>
    <mergeCell ref="F53:O53"/>
    <mergeCell ref="D52:E52"/>
    <mergeCell ref="Q52:S52"/>
    <mergeCell ref="T52:X52"/>
    <mergeCell ref="Y52:AE52"/>
    <mergeCell ref="AF52:AL52"/>
    <mergeCell ref="F52:O52"/>
    <mergeCell ref="F50:O50"/>
    <mergeCell ref="D51:E51"/>
    <mergeCell ref="Q51:S51"/>
    <mergeCell ref="T51:X51"/>
    <mergeCell ref="Y51:AE51"/>
    <mergeCell ref="AF51:AL51"/>
    <mergeCell ref="F51:O51"/>
    <mergeCell ref="D48:E48"/>
    <mergeCell ref="Q48:S48"/>
    <mergeCell ref="T48:X48"/>
    <mergeCell ref="Y48:AE48"/>
    <mergeCell ref="AF48:AL48"/>
    <mergeCell ref="D50:E50"/>
    <mergeCell ref="Q50:S50"/>
    <mergeCell ref="T50:X50"/>
    <mergeCell ref="Y50:AE50"/>
    <mergeCell ref="AF50:AL50"/>
    <mergeCell ref="AK36:AN36"/>
    <mergeCell ref="AM42:AN42"/>
    <mergeCell ref="T37:W37"/>
    <mergeCell ref="M38:P38"/>
    <mergeCell ref="T38:W38"/>
    <mergeCell ref="AF49:AL49"/>
    <mergeCell ref="M36:O36"/>
    <mergeCell ref="T39:W39"/>
    <mergeCell ref="D47:AL47"/>
    <mergeCell ref="F48:O48"/>
    <mergeCell ref="B36:C36"/>
    <mergeCell ref="D36:I36"/>
    <mergeCell ref="S36:W36"/>
    <mergeCell ref="X36:AB36"/>
    <mergeCell ref="AC36:AF36"/>
    <mergeCell ref="AG36:AJ36"/>
    <mergeCell ref="K36:L36"/>
    <mergeCell ref="AK34:AN34"/>
    <mergeCell ref="B35:C35"/>
    <mergeCell ref="D35:I35"/>
    <mergeCell ref="S35:W35"/>
    <mergeCell ref="X35:AB35"/>
    <mergeCell ref="AC35:AF35"/>
    <mergeCell ref="AG35:AJ35"/>
    <mergeCell ref="AK35:AN35"/>
    <mergeCell ref="B34:C34"/>
    <mergeCell ref="D34:I34"/>
    <mergeCell ref="S34:W34"/>
    <mergeCell ref="X34:AB34"/>
    <mergeCell ref="AC34:AF34"/>
    <mergeCell ref="AG34:AJ34"/>
    <mergeCell ref="AK32:AN32"/>
    <mergeCell ref="B33:C33"/>
    <mergeCell ref="D33:I33"/>
    <mergeCell ref="S33:W33"/>
    <mergeCell ref="X33:AB33"/>
    <mergeCell ref="AC33:AF33"/>
    <mergeCell ref="AG33:AJ33"/>
    <mergeCell ref="AK33:AN33"/>
    <mergeCell ref="K33:L33"/>
    <mergeCell ref="M33:O33"/>
    <mergeCell ref="B32:C32"/>
    <mergeCell ref="D32:I32"/>
    <mergeCell ref="S32:W32"/>
    <mergeCell ref="X32:AB32"/>
    <mergeCell ref="AC32:AF32"/>
    <mergeCell ref="AG32:AJ32"/>
    <mergeCell ref="AK30:AN30"/>
    <mergeCell ref="B31:C31"/>
    <mergeCell ref="D31:I31"/>
    <mergeCell ref="S31:W31"/>
    <mergeCell ref="X31:AB31"/>
    <mergeCell ref="AC31:AF31"/>
    <mergeCell ref="AG31:AJ31"/>
    <mergeCell ref="AK31:AN31"/>
    <mergeCell ref="K30:L30"/>
    <mergeCell ref="M30:O30"/>
    <mergeCell ref="B30:C30"/>
    <mergeCell ref="D30:I30"/>
    <mergeCell ref="S30:W30"/>
    <mergeCell ref="X30:AB30"/>
    <mergeCell ref="AC30:AF30"/>
    <mergeCell ref="AG30:AJ30"/>
    <mergeCell ref="P30:R30"/>
    <mergeCell ref="AK28:AN28"/>
    <mergeCell ref="B29:C29"/>
    <mergeCell ref="D29:I29"/>
    <mergeCell ref="S29:W29"/>
    <mergeCell ref="X29:AB29"/>
    <mergeCell ref="AC29:AF29"/>
    <mergeCell ref="AG29:AJ29"/>
    <mergeCell ref="AK29:AN29"/>
    <mergeCell ref="B28:C28"/>
    <mergeCell ref="D28:I28"/>
    <mergeCell ref="S28:W28"/>
    <mergeCell ref="X28:AB28"/>
    <mergeCell ref="AC28:AF28"/>
    <mergeCell ref="AG28:AJ28"/>
    <mergeCell ref="AK26:AN26"/>
    <mergeCell ref="B27:C27"/>
    <mergeCell ref="D27:I27"/>
    <mergeCell ref="S27:W27"/>
    <mergeCell ref="X27:AB27"/>
    <mergeCell ref="AC27:AF27"/>
    <mergeCell ref="AG27:AJ27"/>
    <mergeCell ref="AK27:AN27"/>
    <mergeCell ref="K27:L27"/>
    <mergeCell ref="M27:O27"/>
    <mergeCell ref="B26:C26"/>
    <mergeCell ref="D26:I26"/>
    <mergeCell ref="S26:W26"/>
    <mergeCell ref="X26:AB26"/>
    <mergeCell ref="AC26:AF26"/>
    <mergeCell ref="AG26:AJ26"/>
    <mergeCell ref="Z16:Z17"/>
    <mergeCell ref="B25:W25"/>
    <mergeCell ref="X25:AN25"/>
    <mergeCell ref="U15:W15"/>
    <mergeCell ref="X15:Z15"/>
    <mergeCell ref="B16:F16"/>
    <mergeCell ref="G16:M16"/>
    <mergeCell ref="N16:T16"/>
    <mergeCell ref="B17:F17"/>
    <mergeCell ref="G17:M17"/>
    <mergeCell ref="N17:T17"/>
    <mergeCell ref="B10:E10"/>
    <mergeCell ref="F10:P10"/>
    <mergeCell ref="Q10:T10"/>
    <mergeCell ref="B15:F15"/>
    <mergeCell ref="G15:M15"/>
    <mergeCell ref="N15:T15"/>
    <mergeCell ref="F11:P12"/>
    <mergeCell ref="Q11:T12"/>
    <mergeCell ref="C2:F2"/>
    <mergeCell ref="AI4:AK4"/>
    <mergeCell ref="AL4:AN4"/>
    <mergeCell ref="I6:J6"/>
    <mergeCell ref="Q6:V6"/>
    <mergeCell ref="G14:M14"/>
    <mergeCell ref="N14:T14"/>
    <mergeCell ref="U14:Z14"/>
    <mergeCell ref="AD13:AN13"/>
    <mergeCell ref="R8:U8"/>
  </mergeCells>
  <conditionalFormatting sqref="AA18">
    <cfRule type="cellIs" priority="4" dxfId="0" operator="between" stopIfTrue="1">
      <formula>43586</formula>
      <formula>43830</formula>
    </cfRule>
    <cfRule type="cellIs" priority="3" dxfId="38" operator="between" stopIfTrue="1">
      <formula>43586</formula>
      <formula>43830</formula>
    </cfRule>
  </conditionalFormatting>
  <conditionalFormatting sqref="Q6:V6">
    <cfRule type="cellIs" priority="1" dxfId="39" operator="between" stopIfTrue="1">
      <formula>45292</formula>
      <formula>45657</formula>
    </cfRule>
    <cfRule type="cellIs" priority="2" dxfId="40" operator="between" stopIfTrue="1">
      <formula>44927</formula>
      <formula>45291</formula>
    </cfRule>
  </conditionalFormatting>
  <dataValidations count="6">
    <dataValidation type="list" allowBlank="1" showInputMessage="1" showErrorMessage="1" sqref="C2:F2">
      <formula1>"提出用,業者控"</formula1>
    </dataValidation>
    <dataValidation allowBlank="1" showInputMessage="1" showErrorMessage="1" imeMode="off" sqref="Y49:Y72 D49:D72 T49:T72 K27:L35 M28:M35 P27:P35 Q6:V6 B27:C35"/>
    <dataValidation allowBlank="1" showInputMessage="1" showErrorMessage="1" imeMode="hiragana" sqref="F49:F72 D44:V45 Q49:Q72 D28:I35 B11:T12 E7"/>
    <dataValidation type="list" allowBlank="1" showInputMessage="1" imeMode="hiragana" sqref="D27:I27">
      <formula1>"別紙内訳書参照"</formula1>
    </dataValidation>
    <dataValidation type="list" allowBlank="1" showInputMessage="1" showErrorMessage="1" sqref="P49:P72">
      <formula1>"※,非"</formula1>
    </dataValidation>
    <dataValidation type="list" allowBlank="1" showInputMessage="1" showErrorMessage="1" imeMode="off" sqref="J27:J35">
      <formula1>"※,非"</formula1>
    </dataValidation>
  </dataValidations>
  <printOptions horizontalCentered="1" verticalCentered="1"/>
  <pageMargins left="0" right="0" top="0.2362204724409449" bottom="0" header="0" footer="0"/>
  <pageSetup horizontalDpi="600" verticalDpi="600" orientation="landscape" paperSize="9" scale="96" r:id="rId3"/>
  <rowBreaks count="1" manualBreakCount="1">
    <brk id="39" max="4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2:AP33"/>
  <sheetViews>
    <sheetView showGridLines="0" showZeros="0"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P7" sqref="P7:V7"/>
    </sheetView>
  </sheetViews>
  <sheetFormatPr defaultColWidth="3.7109375" defaultRowHeight="16.5" customHeight="1"/>
  <cols>
    <col min="1" max="16384" width="3.7109375" style="1" customWidth="1"/>
  </cols>
  <sheetData>
    <row r="1" ht="15.75" customHeight="1"/>
    <row r="2" spans="3:17" ht="25.5" customHeight="1">
      <c r="C2" s="84" t="s">
        <v>25</v>
      </c>
      <c r="D2" s="85"/>
      <c r="E2" s="85"/>
      <c r="F2" s="86"/>
      <c r="O2" s="34" t="s">
        <v>26</v>
      </c>
      <c r="P2" s="87">
        <v>0.1</v>
      </c>
      <c r="Q2" s="87"/>
    </row>
    <row r="3" ht="14.25" customHeight="1" thickTop="1"/>
    <row r="4" spans="15:24" ht="16.5" customHeight="1">
      <c r="O4" s="97" t="s">
        <v>27</v>
      </c>
      <c r="P4" s="97"/>
      <c r="Q4" s="97"/>
      <c r="R4" s="97"/>
      <c r="S4" s="97"/>
      <c r="T4" s="97"/>
      <c r="U4" s="97"/>
      <c r="V4" s="97"/>
      <c r="W4" s="97"/>
      <c r="X4" s="35"/>
    </row>
    <row r="5" spans="1:24" ht="16.5" customHeight="1" thickBot="1">
      <c r="A5" s="88" t="s">
        <v>28</v>
      </c>
      <c r="B5" s="88"/>
      <c r="C5" s="88"/>
      <c r="D5" s="88"/>
      <c r="E5" s="88"/>
      <c r="F5" s="88"/>
      <c r="G5" s="88"/>
      <c r="H5" s="88"/>
      <c r="I5" s="89" t="s">
        <v>29</v>
      </c>
      <c r="J5" s="89"/>
      <c r="O5" s="98"/>
      <c r="P5" s="98"/>
      <c r="Q5" s="98"/>
      <c r="R5" s="98"/>
      <c r="S5" s="98"/>
      <c r="T5" s="98"/>
      <c r="U5" s="98"/>
      <c r="V5" s="98"/>
      <c r="W5" s="98"/>
      <c r="X5" s="35"/>
    </row>
    <row r="6" spans="22:37" ht="16.5" customHeight="1" thickBot="1" thickTop="1">
      <c r="V6" s="61"/>
      <c r="X6" s="7"/>
      <c r="Y6" s="99" t="s">
        <v>104</v>
      </c>
      <c r="Z6" s="100"/>
      <c r="AA6" s="101"/>
      <c r="AB6" s="102"/>
      <c r="AC6" s="103"/>
      <c r="AD6" s="103"/>
      <c r="AE6" s="103"/>
      <c r="AF6" s="103"/>
      <c r="AG6" s="103"/>
      <c r="AH6" s="103"/>
      <c r="AI6" s="103"/>
      <c r="AJ6" s="103"/>
      <c r="AK6" s="104"/>
    </row>
    <row r="7" spans="2:37" ht="24" customHeight="1" thickBot="1">
      <c r="B7" s="91" t="s">
        <v>32</v>
      </c>
      <c r="C7" s="92"/>
      <c r="D7" s="92"/>
      <c r="E7" s="92"/>
      <c r="F7" s="93"/>
      <c r="G7" s="94"/>
      <c r="H7" s="95"/>
      <c r="I7" s="95"/>
      <c r="J7" s="95"/>
      <c r="K7" s="95"/>
      <c r="L7" s="95"/>
      <c r="M7" s="96"/>
      <c r="P7" s="218">
        <v>45047</v>
      </c>
      <c r="Q7" s="219"/>
      <c r="R7" s="219"/>
      <c r="S7" s="219"/>
      <c r="T7" s="219"/>
      <c r="U7" s="219"/>
      <c r="V7" s="220"/>
      <c r="W7" s="38"/>
      <c r="Y7" s="44" t="s">
        <v>30</v>
      </c>
      <c r="Z7" s="90"/>
      <c r="AA7" s="90"/>
      <c r="AB7" s="90"/>
      <c r="AC7" s="90"/>
      <c r="AD7" s="45"/>
      <c r="AE7" s="45"/>
      <c r="AF7" s="45"/>
      <c r="AG7" s="45"/>
      <c r="AH7" s="45"/>
      <c r="AI7" s="45"/>
      <c r="AJ7" s="45"/>
      <c r="AK7" s="53"/>
    </row>
    <row r="8" spans="2:37" ht="24" customHeight="1">
      <c r="B8" s="121" t="s">
        <v>34</v>
      </c>
      <c r="C8" s="122"/>
      <c r="D8" s="122"/>
      <c r="E8" s="122"/>
      <c r="F8" s="123"/>
      <c r="G8" s="221">
        <f>L31+AE31</f>
        <v>0</v>
      </c>
      <c r="H8" s="222"/>
      <c r="I8" s="222"/>
      <c r="J8" s="222"/>
      <c r="K8" s="222"/>
      <c r="L8" s="222"/>
      <c r="M8" s="223"/>
      <c r="V8" s="19"/>
      <c r="Y8" s="46" t="s">
        <v>31</v>
      </c>
      <c r="Z8" s="7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6"/>
    </row>
    <row r="9" spans="2:37" ht="24" customHeight="1">
      <c r="B9" s="107" t="s">
        <v>37</v>
      </c>
      <c r="C9" s="108"/>
      <c r="D9" s="108"/>
      <c r="E9" s="108"/>
      <c r="F9" s="109"/>
      <c r="G9" s="110">
        <f>S31+AL31</f>
        <v>0</v>
      </c>
      <c r="H9" s="111"/>
      <c r="I9" s="111"/>
      <c r="J9" s="111"/>
      <c r="K9" s="111"/>
      <c r="L9" s="111"/>
      <c r="M9" s="112"/>
      <c r="O9" s="113" t="s">
        <v>33</v>
      </c>
      <c r="P9" s="114"/>
      <c r="Q9" s="114"/>
      <c r="R9" s="114"/>
      <c r="S9" s="114"/>
      <c r="T9" s="114"/>
      <c r="U9" s="114"/>
      <c r="V9" s="115"/>
      <c r="W9" s="39"/>
      <c r="Y9" s="46"/>
      <c r="Z9" s="7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6"/>
    </row>
    <row r="10" spans="2:37" ht="27.75" customHeight="1">
      <c r="B10" s="224" t="s">
        <v>105</v>
      </c>
      <c r="C10" s="225"/>
      <c r="D10" s="62">
        <v>0.1</v>
      </c>
      <c r="E10" s="228">
        <f>AM31+AO31</f>
        <v>0</v>
      </c>
      <c r="F10" s="228"/>
      <c r="G10" s="228"/>
      <c r="H10" s="229"/>
      <c r="I10" s="62">
        <v>0.08</v>
      </c>
      <c r="J10" s="228">
        <f>AN31+AP31</f>
        <v>0</v>
      </c>
      <c r="K10" s="228"/>
      <c r="L10" s="228"/>
      <c r="M10" s="230"/>
      <c r="O10" s="116" t="s">
        <v>35</v>
      </c>
      <c r="P10" s="117"/>
      <c r="Q10" s="117"/>
      <c r="R10" s="118"/>
      <c r="S10" s="119"/>
      <c r="T10" s="117"/>
      <c r="U10" s="117"/>
      <c r="V10" s="120"/>
      <c r="Y10" s="46" t="s">
        <v>36</v>
      </c>
      <c r="Z10" s="7"/>
      <c r="AA10" s="124"/>
      <c r="AB10" s="125"/>
      <c r="AC10" s="125"/>
      <c r="AD10" s="125"/>
      <c r="AE10" s="125"/>
      <c r="AF10" s="125"/>
      <c r="AG10" s="125"/>
      <c r="AH10" s="125"/>
      <c r="AI10" s="125"/>
      <c r="AJ10" s="125"/>
      <c r="AK10" s="54"/>
    </row>
    <row r="11" spans="2:37" ht="27.75" customHeight="1">
      <c r="B11" s="226"/>
      <c r="C11" s="227"/>
      <c r="D11" s="63" t="s">
        <v>106</v>
      </c>
      <c r="E11" s="63"/>
      <c r="F11" s="231">
        <v>0</v>
      </c>
      <c r="G11" s="231"/>
      <c r="H11" s="232"/>
      <c r="I11" s="233"/>
      <c r="J11" s="234"/>
      <c r="K11" s="234"/>
      <c r="L11" s="234"/>
      <c r="M11" s="235"/>
      <c r="O11" s="116" t="s">
        <v>38</v>
      </c>
      <c r="P11" s="117"/>
      <c r="Q11" s="117"/>
      <c r="R11" s="118"/>
      <c r="S11" s="126"/>
      <c r="T11" s="127"/>
      <c r="U11" s="127"/>
      <c r="V11" s="128"/>
      <c r="Y11" s="46"/>
      <c r="Z11" s="7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55" t="s">
        <v>39</v>
      </c>
    </row>
    <row r="12" spans="2:37" ht="27.75" customHeight="1">
      <c r="B12" s="129" t="s">
        <v>40</v>
      </c>
      <c r="C12" s="130"/>
      <c r="D12" s="130"/>
      <c r="E12" s="130"/>
      <c r="F12" s="131"/>
      <c r="G12" s="132">
        <f>G8+G9</f>
        <v>0</v>
      </c>
      <c r="H12" s="133"/>
      <c r="I12" s="133"/>
      <c r="J12" s="133"/>
      <c r="K12" s="133"/>
      <c r="L12" s="133"/>
      <c r="M12" s="134"/>
      <c r="O12" s="135" t="s">
        <v>41</v>
      </c>
      <c r="P12" s="136"/>
      <c r="Q12" s="136"/>
      <c r="R12" s="137"/>
      <c r="S12" s="138"/>
      <c r="T12" s="139"/>
      <c r="U12" s="139"/>
      <c r="V12" s="140"/>
      <c r="Y12" s="141" t="s">
        <v>42</v>
      </c>
      <c r="Z12" s="142"/>
      <c r="AA12" s="143"/>
      <c r="AB12" s="143"/>
      <c r="AC12" s="143"/>
      <c r="AD12" s="143"/>
      <c r="AE12" s="143"/>
      <c r="AF12" s="144" t="s">
        <v>43</v>
      </c>
      <c r="AG12" s="144"/>
      <c r="AH12" s="143"/>
      <c r="AI12" s="143"/>
      <c r="AJ12" s="143"/>
      <c r="AK12" s="145"/>
    </row>
    <row r="13" spans="2:37" ht="21" customHeight="1">
      <c r="B13" s="146" t="s">
        <v>44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8"/>
      <c r="O13" s="149" t="s">
        <v>45</v>
      </c>
      <c r="P13" s="150"/>
      <c r="Q13" s="150"/>
      <c r="R13" s="150"/>
      <c r="S13" s="150" t="s">
        <v>46</v>
      </c>
      <c r="T13" s="150"/>
      <c r="U13" s="150"/>
      <c r="V13" s="151"/>
      <c r="Y13" s="47" t="s">
        <v>47</v>
      </c>
      <c r="Z13" s="48"/>
      <c r="AA13" s="152" t="s">
        <v>48</v>
      </c>
      <c r="AB13" s="152"/>
      <c r="AC13" s="152"/>
      <c r="AD13" s="152"/>
      <c r="AE13" s="153"/>
      <c r="AF13" s="153"/>
      <c r="AG13" s="153"/>
      <c r="AH13" s="153"/>
      <c r="AI13" s="153"/>
      <c r="AJ13" s="153"/>
      <c r="AK13" s="154"/>
    </row>
    <row r="14" spans="2:37" ht="21" customHeight="1">
      <c r="B14" s="155" t="s">
        <v>49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7"/>
      <c r="O14" s="158"/>
      <c r="P14" s="159"/>
      <c r="Q14" s="159"/>
      <c r="R14" s="36" t="s">
        <v>50</v>
      </c>
      <c r="S14" s="159"/>
      <c r="T14" s="159"/>
      <c r="U14" s="159"/>
      <c r="V14" s="40" t="s">
        <v>50</v>
      </c>
      <c r="Y14" s="49"/>
      <c r="Z14" s="160"/>
      <c r="AA14" s="160"/>
      <c r="AB14" s="160"/>
      <c r="AC14" s="50" t="s">
        <v>51</v>
      </c>
      <c r="AD14" s="160"/>
      <c r="AE14" s="160"/>
      <c r="AF14" s="50" t="s">
        <v>52</v>
      </c>
      <c r="AG14" s="160"/>
      <c r="AH14" s="160"/>
      <c r="AI14" s="56" t="s">
        <v>53</v>
      </c>
      <c r="AJ14" s="56"/>
      <c r="AK14" s="57"/>
    </row>
    <row r="15" spans="2:37" ht="21" customHeight="1" thickBot="1">
      <c r="B15" s="161" t="s">
        <v>54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3"/>
      <c r="O15" s="164"/>
      <c r="P15" s="165"/>
      <c r="Q15" s="165"/>
      <c r="R15" s="165"/>
      <c r="S15" s="165"/>
      <c r="T15" s="165"/>
      <c r="U15" s="165"/>
      <c r="V15" s="166"/>
      <c r="Y15" s="51"/>
      <c r="Z15" s="52" t="s">
        <v>55</v>
      </c>
      <c r="AA15" s="52"/>
      <c r="AB15" s="52"/>
      <c r="AC15" s="52"/>
      <c r="AD15" s="167"/>
      <c r="AE15" s="167"/>
      <c r="AF15" s="167"/>
      <c r="AG15" s="167"/>
      <c r="AH15" s="167"/>
      <c r="AI15" s="167"/>
      <c r="AJ15" s="167"/>
      <c r="AK15" s="168"/>
    </row>
    <row r="16" ht="16.5" customHeight="1">
      <c r="B16" s="33" t="s">
        <v>56</v>
      </c>
    </row>
    <row r="17" spans="1:37" ht="18" customHeight="1">
      <c r="A17" s="169" t="s">
        <v>57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1"/>
      <c r="T17" s="169" t="s">
        <v>58</v>
      </c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1"/>
    </row>
    <row r="18" spans="1:37" ht="18" customHeight="1" thickBot="1">
      <c r="A18" s="172" t="s">
        <v>59</v>
      </c>
      <c r="B18" s="173"/>
      <c r="C18" s="174" t="s">
        <v>60</v>
      </c>
      <c r="D18" s="175"/>
      <c r="E18" s="175"/>
      <c r="F18" s="175"/>
      <c r="G18" s="175"/>
      <c r="H18" s="175"/>
      <c r="I18" s="176"/>
      <c r="J18" s="177" t="s">
        <v>61</v>
      </c>
      <c r="K18" s="178"/>
      <c r="L18" s="179" t="s">
        <v>62</v>
      </c>
      <c r="M18" s="179"/>
      <c r="N18" s="179"/>
      <c r="O18" s="179"/>
      <c r="P18" s="180" t="s">
        <v>63</v>
      </c>
      <c r="Q18" s="180"/>
      <c r="R18" s="180"/>
      <c r="T18" s="172" t="s">
        <v>59</v>
      </c>
      <c r="U18" s="173"/>
      <c r="V18" s="174" t="s">
        <v>60</v>
      </c>
      <c r="W18" s="175"/>
      <c r="X18" s="175"/>
      <c r="Y18" s="175"/>
      <c r="Z18" s="175"/>
      <c r="AA18" s="175"/>
      <c r="AB18" s="176"/>
      <c r="AC18" s="177" t="s">
        <v>61</v>
      </c>
      <c r="AD18" s="178"/>
      <c r="AE18" s="179" t="s">
        <v>62</v>
      </c>
      <c r="AF18" s="179"/>
      <c r="AG18" s="179"/>
      <c r="AH18" s="179"/>
      <c r="AI18" s="180" t="s">
        <v>63</v>
      </c>
      <c r="AJ18" s="180"/>
      <c r="AK18" s="180"/>
    </row>
    <row r="19" spans="1:42" ht="18" customHeight="1">
      <c r="A19" s="181"/>
      <c r="B19" s="182"/>
      <c r="C19" s="183"/>
      <c r="D19" s="183"/>
      <c r="E19" s="183"/>
      <c r="F19" s="183"/>
      <c r="G19" s="183"/>
      <c r="H19" s="183"/>
      <c r="I19" s="183"/>
      <c r="J19" s="184"/>
      <c r="K19" s="184"/>
      <c r="L19" s="185">
        <f>'請求書【契約用】①'!$G$15</f>
        <v>0</v>
      </c>
      <c r="M19" s="186"/>
      <c r="N19" s="186"/>
      <c r="O19" s="187"/>
      <c r="P19" s="188"/>
      <c r="Q19" s="189"/>
      <c r="R19" s="190"/>
      <c r="S19" s="41">
        <f>'請求書【契約用】①'!$G$16</f>
        <v>0</v>
      </c>
      <c r="T19" s="181"/>
      <c r="U19" s="182"/>
      <c r="V19" s="183"/>
      <c r="W19" s="183"/>
      <c r="X19" s="183"/>
      <c r="Y19" s="183"/>
      <c r="Z19" s="183"/>
      <c r="AA19" s="183"/>
      <c r="AB19" s="183"/>
      <c r="AC19" s="184"/>
      <c r="AD19" s="184"/>
      <c r="AE19" s="185">
        <f>'請求書【契約外】①'!$G$15</f>
        <v>0</v>
      </c>
      <c r="AF19" s="186"/>
      <c r="AG19" s="186"/>
      <c r="AH19" s="187"/>
      <c r="AI19" s="188"/>
      <c r="AJ19" s="189"/>
      <c r="AK19" s="190"/>
      <c r="AL19" s="82">
        <f>'請求書【契約外】①'!$G$16</f>
        <v>0</v>
      </c>
      <c r="AM19" s="82">
        <f>'請求書【契約用】①'!$V$36</f>
        <v>0</v>
      </c>
      <c r="AN19" s="82">
        <f>'請求書【契約用】①'!$V$37</f>
        <v>0</v>
      </c>
      <c r="AO19" s="82">
        <f>'請求書【契約外】①'!$T$37</f>
        <v>0</v>
      </c>
      <c r="AP19" s="82">
        <f>'請求書【契約外】①'!$T$38</f>
        <v>0</v>
      </c>
    </row>
    <row r="20" spans="1:42" ht="18" customHeight="1">
      <c r="A20" s="191"/>
      <c r="B20" s="192"/>
      <c r="C20" s="193"/>
      <c r="D20" s="193"/>
      <c r="E20" s="193"/>
      <c r="F20" s="193"/>
      <c r="G20" s="193"/>
      <c r="H20" s="193"/>
      <c r="I20" s="193"/>
      <c r="J20" s="194"/>
      <c r="K20" s="194"/>
      <c r="L20" s="195">
        <f>'請求書【契約用】②'!$G$15</f>
        <v>0</v>
      </c>
      <c r="M20" s="196"/>
      <c r="N20" s="196"/>
      <c r="O20" s="197"/>
      <c r="P20" s="119"/>
      <c r="Q20" s="117"/>
      <c r="R20" s="120"/>
      <c r="S20" s="41">
        <f>'請求書【契約用】②'!$G$16</f>
        <v>0</v>
      </c>
      <c r="T20" s="191"/>
      <c r="U20" s="192"/>
      <c r="V20" s="193"/>
      <c r="W20" s="193"/>
      <c r="X20" s="193"/>
      <c r="Y20" s="193"/>
      <c r="Z20" s="193"/>
      <c r="AA20" s="193"/>
      <c r="AB20" s="193"/>
      <c r="AC20" s="194"/>
      <c r="AD20" s="194"/>
      <c r="AE20" s="195">
        <f>'請求書【契約外】②'!$G$15</f>
        <v>0</v>
      </c>
      <c r="AF20" s="196"/>
      <c r="AG20" s="196"/>
      <c r="AH20" s="197"/>
      <c r="AI20" s="119"/>
      <c r="AJ20" s="117"/>
      <c r="AK20" s="120"/>
      <c r="AL20" s="82">
        <f>'請求書【契約外】②'!$G$16</f>
        <v>0</v>
      </c>
      <c r="AM20" s="82">
        <f>'請求書【契約用】②'!$V$36</f>
        <v>0</v>
      </c>
      <c r="AN20" s="82">
        <f>'請求書【契約用】②'!$V$37</f>
        <v>0</v>
      </c>
      <c r="AO20" s="82">
        <f>'請求書【契約外】②'!$T$37</f>
        <v>0</v>
      </c>
      <c r="AP20" s="82">
        <f>'請求書【契約外】②'!$T$38</f>
        <v>0</v>
      </c>
    </row>
    <row r="21" spans="1:42" ht="18" customHeight="1">
      <c r="A21" s="191"/>
      <c r="B21" s="192"/>
      <c r="C21" s="193"/>
      <c r="D21" s="193"/>
      <c r="E21" s="193"/>
      <c r="F21" s="193"/>
      <c r="G21" s="193"/>
      <c r="H21" s="193"/>
      <c r="I21" s="193"/>
      <c r="J21" s="194"/>
      <c r="K21" s="194"/>
      <c r="L21" s="195">
        <f>'請求書【契約用】③'!$G$15</f>
        <v>0</v>
      </c>
      <c r="M21" s="196"/>
      <c r="N21" s="196"/>
      <c r="O21" s="197"/>
      <c r="P21" s="119"/>
      <c r="Q21" s="117"/>
      <c r="R21" s="120"/>
      <c r="S21" s="41">
        <f>'請求書【契約用】③'!$G$16</f>
        <v>0</v>
      </c>
      <c r="T21" s="191"/>
      <c r="U21" s="192"/>
      <c r="V21" s="193"/>
      <c r="W21" s="193"/>
      <c r="X21" s="193"/>
      <c r="Y21" s="193"/>
      <c r="Z21" s="193"/>
      <c r="AA21" s="193"/>
      <c r="AB21" s="193"/>
      <c r="AC21" s="194"/>
      <c r="AD21" s="194"/>
      <c r="AE21" s="195">
        <f>'請求書【契約外】③'!$G$15</f>
        <v>0</v>
      </c>
      <c r="AF21" s="196"/>
      <c r="AG21" s="196"/>
      <c r="AH21" s="197"/>
      <c r="AI21" s="119"/>
      <c r="AJ21" s="117"/>
      <c r="AK21" s="120"/>
      <c r="AL21" s="82">
        <f>'請求書【契約外】③'!$G$16</f>
        <v>0</v>
      </c>
      <c r="AM21" s="82">
        <f>'請求書【契約用】③'!$V$36</f>
        <v>0</v>
      </c>
      <c r="AN21" s="82">
        <f>'請求書【契約用】③'!$V$37</f>
        <v>0</v>
      </c>
      <c r="AO21" s="82">
        <f>'請求書【契約外】③'!$T$37</f>
        <v>0</v>
      </c>
      <c r="AP21" s="82">
        <f>'請求書【契約外】③'!$T$38</f>
        <v>0</v>
      </c>
    </row>
    <row r="22" spans="1:42" ht="18" customHeight="1">
      <c r="A22" s="191"/>
      <c r="B22" s="192"/>
      <c r="C22" s="193"/>
      <c r="D22" s="193"/>
      <c r="E22" s="193"/>
      <c r="F22" s="193"/>
      <c r="G22" s="193"/>
      <c r="H22" s="193"/>
      <c r="I22" s="193"/>
      <c r="J22" s="194"/>
      <c r="K22" s="194"/>
      <c r="L22" s="195">
        <f>'請求書【契約用】④'!$G$15</f>
        <v>0</v>
      </c>
      <c r="M22" s="196"/>
      <c r="N22" s="196"/>
      <c r="O22" s="197"/>
      <c r="P22" s="119"/>
      <c r="Q22" s="117"/>
      <c r="R22" s="120"/>
      <c r="S22" s="41">
        <f>'請求書【契約用】④'!$G$16</f>
        <v>0</v>
      </c>
      <c r="T22" s="191"/>
      <c r="U22" s="192"/>
      <c r="V22" s="193"/>
      <c r="W22" s="193"/>
      <c r="X22" s="193"/>
      <c r="Y22" s="193"/>
      <c r="Z22" s="193"/>
      <c r="AA22" s="193"/>
      <c r="AB22" s="193"/>
      <c r="AC22" s="194"/>
      <c r="AD22" s="194"/>
      <c r="AE22" s="195">
        <f>'請求書【契約外】④'!$G$15</f>
        <v>0</v>
      </c>
      <c r="AF22" s="196"/>
      <c r="AG22" s="196"/>
      <c r="AH22" s="197"/>
      <c r="AI22" s="119"/>
      <c r="AJ22" s="117"/>
      <c r="AK22" s="120"/>
      <c r="AL22" s="82">
        <f>'請求書【契約外】④'!$G$16</f>
        <v>0</v>
      </c>
      <c r="AM22" s="82">
        <f>'請求書【契約用】④'!$V$36</f>
        <v>0</v>
      </c>
      <c r="AN22" s="82">
        <f>'請求書【契約用】④'!$V$37</f>
        <v>0</v>
      </c>
      <c r="AO22" s="82">
        <f>'請求書【契約外】④'!$T$37</f>
        <v>0</v>
      </c>
      <c r="AP22" s="82">
        <f>'請求書【契約外】④'!$T$38</f>
        <v>0</v>
      </c>
    </row>
    <row r="23" spans="1:42" ht="18" customHeight="1">
      <c r="A23" s="191"/>
      <c r="B23" s="192"/>
      <c r="C23" s="193"/>
      <c r="D23" s="193"/>
      <c r="E23" s="193"/>
      <c r="F23" s="193"/>
      <c r="G23" s="193"/>
      <c r="H23" s="193"/>
      <c r="I23" s="193"/>
      <c r="J23" s="198"/>
      <c r="K23" s="194"/>
      <c r="L23" s="195">
        <f>'請求書【契約用】⑤'!$G$15</f>
        <v>0</v>
      </c>
      <c r="M23" s="196"/>
      <c r="N23" s="196"/>
      <c r="O23" s="197"/>
      <c r="P23" s="119"/>
      <c r="Q23" s="117"/>
      <c r="R23" s="120"/>
      <c r="S23" s="41">
        <f>'請求書【契約用】⑤'!$G$16</f>
        <v>0</v>
      </c>
      <c r="T23" s="191"/>
      <c r="U23" s="192"/>
      <c r="V23" s="193"/>
      <c r="W23" s="193"/>
      <c r="X23" s="193"/>
      <c r="Y23" s="193"/>
      <c r="Z23" s="193"/>
      <c r="AA23" s="193"/>
      <c r="AB23" s="193"/>
      <c r="AC23" s="198"/>
      <c r="AD23" s="194"/>
      <c r="AE23" s="195">
        <f>'請求書【契約外】⑤'!$G$15</f>
        <v>0</v>
      </c>
      <c r="AF23" s="196"/>
      <c r="AG23" s="196"/>
      <c r="AH23" s="197"/>
      <c r="AI23" s="119"/>
      <c r="AJ23" s="117"/>
      <c r="AK23" s="120"/>
      <c r="AL23" s="82">
        <f>'請求書【契約外】⑤'!$G$16</f>
        <v>0</v>
      </c>
      <c r="AM23" s="82">
        <f>'請求書【契約用】⑤'!$V$36</f>
        <v>0</v>
      </c>
      <c r="AN23" s="82">
        <f>'請求書【契約用】⑤'!$V$37</f>
        <v>0</v>
      </c>
      <c r="AO23" s="82">
        <f>'請求書【契約外】⑤'!$T$37</f>
        <v>0</v>
      </c>
      <c r="AP23" s="82">
        <f>'請求書【契約外】⑤'!$T$38</f>
        <v>0</v>
      </c>
    </row>
    <row r="24" spans="1:42" ht="18" customHeight="1">
      <c r="A24" s="191"/>
      <c r="B24" s="192"/>
      <c r="C24" s="193"/>
      <c r="D24" s="193"/>
      <c r="E24" s="193"/>
      <c r="F24" s="193"/>
      <c r="G24" s="193"/>
      <c r="H24" s="193"/>
      <c r="I24" s="193"/>
      <c r="J24" s="198"/>
      <c r="K24" s="194"/>
      <c r="L24" s="195">
        <f>'請求書【契約用】⑥'!$G$15</f>
        <v>0</v>
      </c>
      <c r="M24" s="196"/>
      <c r="N24" s="196"/>
      <c r="O24" s="197"/>
      <c r="P24" s="119"/>
      <c r="Q24" s="117"/>
      <c r="R24" s="120"/>
      <c r="S24" s="41">
        <f>'請求書【契約用】⑥'!$G$16</f>
        <v>0</v>
      </c>
      <c r="T24" s="191"/>
      <c r="U24" s="192"/>
      <c r="V24" s="193"/>
      <c r="W24" s="193"/>
      <c r="X24" s="193"/>
      <c r="Y24" s="193"/>
      <c r="Z24" s="193"/>
      <c r="AA24" s="193"/>
      <c r="AB24" s="193"/>
      <c r="AC24" s="198"/>
      <c r="AD24" s="194"/>
      <c r="AE24" s="195">
        <f>'請求書【契約外】⑥'!$G$15</f>
        <v>0</v>
      </c>
      <c r="AF24" s="196"/>
      <c r="AG24" s="196"/>
      <c r="AH24" s="197"/>
      <c r="AI24" s="119"/>
      <c r="AJ24" s="117"/>
      <c r="AK24" s="120"/>
      <c r="AL24" s="82">
        <f>'請求書【契約外】⑥'!$G$16</f>
        <v>0</v>
      </c>
      <c r="AM24" s="82">
        <f>'請求書【契約用】⑥'!$V$36</f>
        <v>0</v>
      </c>
      <c r="AN24" s="82">
        <f>'請求書【契約用】⑥'!$V$37</f>
        <v>0</v>
      </c>
      <c r="AO24" s="82">
        <f>'請求書【契約外】⑥'!$T$37</f>
        <v>0</v>
      </c>
      <c r="AP24" s="82">
        <f>'請求書【契約外】⑥'!$T$38</f>
        <v>0</v>
      </c>
    </row>
    <row r="25" spans="1:42" ht="18" customHeight="1">
      <c r="A25" s="191"/>
      <c r="B25" s="192"/>
      <c r="C25" s="193"/>
      <c r="D25" s="193"/>
      <c r="E25" s="193"/>
      <c r="F25" s="193"/>
      <c r="G25" s="193"/>
      <c r="H25" s="193"/>
      <c r="I25" s="193"/>
      <c r="J25" s="198"/>
      <c r="K25" s="194"/>
      <c r="L25" s="195">
        <f>'請求書【契約用】⑦'!$G$15</f>
        <v>0</v>
      </c>
      <c r="M25" s="196"/>
      <c r="N25" s="196"/>
      <c r="O25" s="197"/>
      <c r="P25" s="119"/>
      <c r="Q25" s="117"/>
      <c r="R25" s="120"/>
      <c r="S25" s="41">
        <f>'請求書【契約用】⑦'!$G$16</f>
        <v>0</v>
      </c>
      <c r="T25" s="191"/>
      <c r="U25" s="192"/>
      <c r="V25" s="193"/>
      <c r="W25" s="193"/>
      <c r="X25" s="193"/>
      <c r="Y25" s="193"/>
      <c r="Z25" s="193"/>
      <c r="AA25" s="193"/>
      <c r="AB25" s="193"/>
      <c r="AC25" s="198"/>
      <c r="AD25" s="194"/>
      <c r="AE25" s="195">
        <f>'請求書【契約外】⑦'!$G$15</f>
        <v>0</v>
      </c>
      <c r="AF25" s="196"/>
      <c r="AG25" s="196"/>
      <c r="AH25" s="197"/>
      <c r="AI25" s="119"/>
      <c r="AJ25" s="117"/>
      <c r="AK25" s="120"/>
      <c r="AL25" s="82">
        <f>'請求書【契約外】⑦'!$G$16</f>
        <v>0</v>
      </c>
      <c r="AM25" s="82">
        <f>'請求書【契約用】⑦'!$V$36</f>
        <v>0</v>
      </c>
      <c r="AN25" s="82">
        <f>'請求書【契約用】⑦'!$V$37</f>
        <v>0</v>
      </c>
      <c r="AO25" s="82">
        <f>'請求書【契約外】⑦'!$T$37</f>
        <v>0</v>
      </c>
      <c r="AP25" s="82">
        <f>'請求書【契約外】⑦'!$T$38</f>
        <v>0</v>
      </c>
    </row>
    <row r="26" spans="1:42" ht="18" customHeight="1">
      <c r="A26" s="191"/>
      <c r="B26" s="192"/>
      <c r="C26" s="193"/>
      <c r="D26" s="193"/>
      <c r="E26" s="193"/>
      <c r="F26" s="193"/>
      <c r="G26" s="193"/>
      <c r="H26" s="193"/>
      <c r="I26" s="193"/>
      <c r="J26" s="198"/>
      <c r="K26" s="194"/>
      <c r="L26" s="195">
        <f>'請求書【契約用】⑧'!$G$15</f>
        <v>0</v>
      </c>
      <c r="M26" s="196"/>
      <c r="N26" s="196"/>
      <c r="O26" s="197"/>
      <c r="P26" s="119"/>
      <c r="Q26" s="117"/>
      <c r="R26" s="120"/>
      <c r="S26" s="41">
        <f>'請求書【契約用】⑧'!$G$16</f>
        <v>0</v>
      </c>
      <c r="T26" s="191"/>
      <c r="U26" s="192"/>
      <c r="V26" s="193"/>
      <c r="W26" s="193"/>
      <c r="X26" s="193"/>
      <c r="Y26" s="193"/>
      <c r="Z26" s="193"/>
      <c r="AA26" s="193"/>
      <c r="AB26" s="193"/>
      <c r="AC26" s="198"/>
      <c r="AD26" s="194"/>
      <c r="AE26" s="195">
        <f>'請求書【契約外】⑧'!$G$15</f>
        <v>0</v>
      </c>
      <c r="AF26" s="196"/>
      <c r="AG26" s="196"/>
      <c r="AH26" s="197"/>
      <c r="AI26" s="119"/>
      <c r="AJ26" s="117"/>
      <c r="AK26" s="120"/>
      <c r="AL26" s="82">
        <f>'請求書【契約外】⑧'!$G$16</f>
        <v>0</v>
      </c>
      <c r="AM26" s="82">
        <f>'請求書【契約用】⑧'!$V$36</f>
        <v>0</v>
      </c>
      <c r="AN26" s="82">
        <f>'請求書【契約用】⑧'!$V$37</f>
        <v>0</v>
      </c>
      <c r="AO26" s="82">
        <f>'請求書【契約外】⑧'!$T$37</f>
        <v>0</v>
      </c>
      <c r="AP26" s="82">
        <f>'請求書【契約外】⑧'!$T$38</f>
        <v>0</v>
      </c>
    </row>
    <row r="27" spans="1:42" ht="18" customHeight="1">
      <c r="A27" s="191"/>
      <c r="B27" s="192"/>
      <c r="C27" s="193"/>
      <c r="D27" s="193"/>
      <c r="E27" s="193"/>
      <c r="F27" s="193"/>
      <c r="G27" s="193"/>
      <c r="H27" s="193"/>
      <c r="I27" s="193"/>
      <c r="J27" s="194"/>
      <c r="K27" s="194"/>
      <c r="L27" s="195">
        <f>'請求書【契約用】⑨'!$G$15</f>
        <v>0</v>
      </c>
      <c r="M27" s="196"/>
      <c r="N27" s="196"/>
      <c r="O27" s="197"/>
      <c r="P27" s="119"/>
      <c r="Q27" s="117"/>
      <c r="R27" s="120"/>
      <c r="S27" s="41">
        <f>'請求書【契約用】⑨'!$G$16</f>
        <v>0</v>
      </c>
      <c r="T27" s="191"/>
      <c r="U27" s="192"/>
      <c r="V27" s="193"/>
      <c r="W27" s="193"/>
      <c r="X27" s="193"/>
      <c r="Y27" s="193"/>
      <c r="Z27" s="193"/>
      <c r="AA27" s="193"/>
      <c r="AB27" s="193"/>
      <c r="AC27" s="194"/>
      <c r="AD27" s="194"/>
      <c r="AE27" s="195">
        <f>'請求書【契約外】⑨'!$G$15</f>
        <v>0</v>
      </c>
      <c r="AF27" s="196"/>
      <c r="AG27" s="196"/>
      <c r="AH27" s="197"/>
      <c r="AI27" s="119"/>
      <c r="AJ27" s="117"/>
      <c r="AK27" s="120"/>
      <c r="AL27" s="82">
        <f>'請求書【契約外】⑨'!$G$16</f>
        <v>0</v>
      </c>
      <c r="AM27" s="82">
        <f>'請求書【契約用】⑨'!$V$36</f>
        <v>0</v>
      </c>
      <c r="AN27" s="82">
        <f>'請求書【契約用】⑨'!$V$37</f>
        <v>0</v>
      </c>
      <c r="AO27" s="82">
        <f>'請求書【契約外】⑨'!$T$37</f>
        <v>0</v>
      </c>
      <c r="AP27" s="82">
        <f>'請求書【契約外】⑨'!$T$38</f>
        <v>0</v>
      </c>
    </row>
    <row r="28" spans="1:42" ht="18" customHeight="1">
      <c r="A28" s="191"/>
      <c r="B28" s="192"/>
      <c r="C28" s="193"/>
      <c r="D28" s="193"/>
      <c r="E28" s="193"/>
      <c r="F28" s="193"/>
      <c r="G28" s="193"/>
      <c r="H28" s="193"/>
      <c r="I28" s="193"/>
      <c r="J28" s="194"/>
      <c r="K28" s="194"/>
      <c r="L28" s="195">
        <f>'請求書【契約用】⑩'!$G$15</f>
        <v>0</v>
      </c>
      <c r="M28" s="196"/>
      <c r="N28" s="196"/>
      <c r="O28" s="197"/>
      <c r="P28" s="119"/>
      <c r="Q28" s="117"/>
      <c r="R28" s="120"/>
      <c r="S28" s="41">
        <f>'請求書【契約用】⑩'!$G$16</f>
        <v>0</v>
      </c>
      <c r="T28" s="191"/>
      <c r="U28" s="192"/>
      <c r="V28" s="193"/>
      <c r="W28" s="193"/>
      <c r="X28" s="193"/>
      <c r="Y28" s="193"/>
      <c r="Z28" s="193"/>
      <c r="AA28" s="193"/>
      <c r="AB28" s="193"/>
      <c r="AC28" s="194"/>
      <c r="AD28" s="194"/>
      <c r="AE28" s="195">
        <f>'請求書【契約外】⑩'!$G$15</f>
        <v>0</v>
      </c>
      <c r="AF28" s="196"/>
      <c r="AG28" s="196"/>
      <c r="AH28" s="197"/>
      <c r="AI28" s="119"/>
      <c r="AJ28" s="117"/>
      <c r="AK28" s="120"/>
      <c r="AL28" s="82">
        <f>'請求書【契約外】⑩'!$G$16</f>
        <v>0</v>
      </c>
      <c r="AM28" s="82">
        <f>'請求書【契約用】⑩'!$V$36</f>
        <v>0</v>
      </c>
      <c r="AN28" s="82">
        <f>'請求書【契約用】⑩'!$V$37</f>
        <v>0</v>
      </c>
      <c r="AO28" s="82">
        <f>'請求書【契約外】⑩'!$T$37</f>
        <v>0</v>
      </c>
      <c r="AP28" s="82">
        <f>'請求書【契約外】⑩'!$T$38</f>
        <v>0</v>
      </c>
    </row>
    <row r="29" spans="1:42" ht="18" customHeight="1">
      <c r="A29" s="191"/>
      <c r="B29" s="192"/>
      <c r="C29" s="193"/>
      <c r="D29" s="193"/>
      <c r="E29" s="193"/>
      <c r="F29" s="193"/>
      <c r="G29" s="193"/>
      <c r="H29" s="193"/>
      <c r="I29" s="193"/>
      <c r="J29" s="194"/>
      <c r="K29" s="194"/>
      <c r="L29" s="195">
        <f>'請求書【契約用】⑪'!$G$15</f>
        <v>0</v>
      </c>
      <c r="M29" s="196"/>
      <c r="N29" s="196"/>
      <c r="O29" s="197"/>
      <c r="P29" s="119"/>
      <c r="Q29" s="117"/>
      <c r="R29" s="120"/>
      <c r="S29" s="41">
        <f>'請求書【契約用】⑪'!$G$16</f>
        <v>0</v>
      </c>
      <c r="T29" s="191"/>
      <c r="U29" s="192"/>
      <c r="V29" s="193"/>
      <c r="W29" s="193"/>
      <c r="X29" s="193"/>
      <c r="Y29" s="193"/>
      <c r="Z29" s="193"/>
      <c r="AA29" s="193"/>
      <c r="AB29" s="193"/>
      <c r="AC29" s="194"/>
      <c r="AD29" s="194"/>
      <c r="AE29" s="195">
        <f>'請求書【契約外】⑪'!$G$15</f>
        <v>0</v>
      </c>
      <c r="AF29" s="196"/>
      <c r="AG29" s="196"/>
      <c r="AH29" s="197"/>
      <c r="AI29" s="119"/>
      <c r="AJ29" s="117"/>
      <c r="AK29" s="120"/>
      <c r="AL29" s="82">
        <f>'請求書【契約外】⑪'!$G$16</f>
        <v>0</v>
      </c>
      <c r="AM29" s="82">
        <f>'請求書【契約用】⑪'!$V$36</f>
        <v>0</v>
      </c>
      <c r="AN29" s="82">
        <f>'請求書【契約用】⑪'!$V$37</f>
        <v>0</v>
      </c>
      <c r="AO29" s="82">
        <f>'請求書【契約外】⑪'!$T$37</f>
        <v>0</v>
      </c>
      <c r="AP29" s="82">
        <f>'請求書【契約外】⑪'!$T$38</f>
        <v>0</v>
      </c>
    </row>
    <row r="30" spans="1:42" ht="18" customHeight="1" thickBot="1">
      <c r="A30" s="199"/>
      <c r="B30" s="200"/>
      <c r="C30" s="201"/>
      <c r="D30" s="201"/>
      <c r="E30" s="201"/>
      <c r="F30" s="201"/>
      <c r="G30" s="201"/>
      <c r="H30" s="201"/>
      <c r="I30" s="201"/>
      <c r="J30" s="202"/>
      <c r="K30" s="203"/>
      <c r="L30" s="204">
        <f>'請求書【契約用】⑫'!$G$15</f>
        <v>0</v>
      </c>
      <c r="M30" s="205"/>
      <c r="N30" s="205"/>
      <c r="O30" s="206"/>
      <c r="P30" s="207"/>
      <c r="Q30" s="208"/>
      <c r="R30" s="209"/>
      <c r="S30" s="41">
        <f>'請求書【契約用】⑫'!$G$16</f>
        <v>0</v>
      </c>
      <c r="T30" s="199"/>
      <c r="U30" s="200"/>
      <c r="V30" s="201"/>
      <c r="W30" s="201"/>
      <c r="X30" s="201"/>
      <c r="Y30" s="201"/>
      <c r="Z30" s="201"/>
      <c r="AA30" s="201"/>
      <c r="AB30" s="201"/>
      <c r="AC30" s="202"/>
      <c r="AD30" s="203"/>
      <c r="AE30" s="204">
        <f>'請求書【契約外】⑫'!$G$15</f>
        <v>0</v>
      </c>
      <c r="AF30" s="205"/>
      <c r="AG30" s="205"/>
      <c r="AH30" s="206"/>
      <c r="AI30" s="207"/>
      <c r="AJ30" s="208"/>
      <c r="AK30" s="209"/>
      <c r="AL30" s="82">
        <f>'請求書【契約外】⑫'!$G$16</f>
        <v>0</v>
      </c>
      <c r="AM30" s="82">
        <f>'請求書【契約用】⑫'!$V$36</f>
        <v>0</v>
      </c>
      <c r="AN30" s="82">
        <f>'請求書【契約用】⑫'!$V$37</f>
        <v>0</v>
      </c>
      <c r="AO30" s="82">
        <f>'請求書【契約外】⑫'!$T$37</f>
        <v>0</v>
      </c>
      <c r="AP30" s="82">
        <f>'請求書【契約外】⑫'!$T$38</f>
        <v>0</v>
      </c>
    </row>
    <row r="31" spans="1:42" ht="18" customHeight="1">
      <c r="A31" s="210" t="s">
        <v>64</v>
      </c>
      <c r="B31" s="211"/>
      <c r="C31" s="211"/>
      <c r="D31" s="211"/>
      <c r="E31" s="211"/>
      <c r="F31" s="211"/>
      <c r="G31" s="211"/>
      <c r="H31" s="212"/>
      <c r="I31" s="213"/>
      <c r="J31" s="37"/>
      <c r="K31" s="37"/>
      <c r="L31" s="214">
        <f>SUM(L19:O30)</f>
        <v>0</v>
      </c>
      <c r="M31" s="215"/>
      <c r="N31" s="215"/>
      <c r="O31" s="216"/>
      <c r="P31" s="211"/>
      <c r="Q31" s="211"/>
      <c r="R31" s="217"/>
      <c r="S31" s="42">
        <f>SUM(S19:S30)</f>
        <v>0</v>
      </c>
      <c r="T31" s="210" t="s">
        <v>64</v>
      </c>
      <c r="U31" s="211"/>
      <c r="V31" s="211"/>
      <c r="W31" s="211"/>
      <c r="X31" s="211"/>
      <c r="Y31" s="211"/>
      <c r="Z31" s="211"/>
      <c r="AA31" s="212"/>
      <c r="AB31" s="213"/>
      <c r="AC31" s="37"/>
      <c r="AD31" s="37"/>
      <c r="AE31" s="214">
        <f>SUM(AE19:AH30)</f>
        <v>0</v>
      </c>
      <c r="AF31" s="215"/>
      <c r="AG31" s="215"/>
      <c r="AH31" s="216"/>
      <c r="AI31" s="211"/>
      <c r="AJ31" s="211"/>
      <c r="AK31" s="217"/>
      <c r="AL31" s="83">
        <f>SUM(AL19:AL30)</f>
        <v>0</v>
      </c>
      <c r="AM31" s="82">
        <f>SUM(AM19:AM30)</f>
        <v>0</v>
      </c>
      <c r="AN31" s="82">
        <f>SUM(AN19:AN30)</f>
        <v>0</v>
      </c>
      <c r="AO31" s="82">
        <f>SUM(AO19:AO30)</f>
        <v>0</v>
      </c>
      <c r="AP31" s="82">
        <f>SUM(AP19:AP30)</f>
        <v>0</v>
      </c>
    </row>
    <row r="32" ht="16.5" customHeight="1">
      <c r="B32" s="1" t="s">
        <v>65</v>
      </c>
    </row>
    <row r="33" spans="2:23" ht="16.5" customHeight="1">
      <c r="B33" s="1" t="s">
        <v>66</v>
      </c>
      <c r="W33" s="43" t="str">
        <f>IF(C2="提出用","(株)三木工務店指定請求書総括表　用紙","(株)三木工務店指定請求書総括表　用紙（業者控）")</f>
        <v>(株)三木工務店指定請求書総括表　用紙</v>
      </c>
    </row>
  </sheetData>
  <sheetProtection sheet="1" selectLockedCells="1"/>
  <mergeCells count="191">
    <mergeCell ref="P7:V7"/>
    <mergeCell ref="V30:AB30"/>
    <mergeCell ref="AC30:AD30"/>
    <mergeCell ref="AE30:AH30"/>
    <mergeCell ref="G8:M8"/>
    <mergeCell ref="B10:C11"/>
    <mergeCell ref="E10:H10"/>
    <mergeCell ref="J10:M10"/>
    <mergeCell ref="F11:H11"/>
    <mergeCell ref="I11:M11"/>
    <mergeCell ref="AI30:AK30"/>
    <mergeCell ref="A31:G31"/>
    <mergeCell ref="H31:I31"/>
    <mergeCell ref="L31:O31"/>
    <mergeCell ref="P31:R31"/>
    <mergeCell ref="T31:Z31"/>
    <mergeCell ref="AA31:AB31"/>
    <mergeCell ref="AE31:AH31"/>
    <mergeCell ref="AI31:AK31"/>
    <mergeCell ref="V29:AB29"/>
    <mergeCell ref="AC29:AD29"/>
    <mergeCell ref="AE29:AH29"/>
    <mergeCell ref="AI29:AK29"/>
    <mergeCell ref="A30:B30"/>
    <mergeCell ref="C30:I30"/>
    <mergeCell ref="J30:K30"/>
    <mergeCell ref="L30:O30"/>
    <mergeCell ref="P30:R30"/>
    <mergeCell ref="T30:U30"/>
    <mergeCell ref="V28:AB28"/>
    <mergeCell ref="AC28:AD28"/>
    <mergeCell ref="AE28:AH28"/>
    <mergeCell ref="AI28:AK28"/>
    <mergeCell ref="A29:B29"/>
    <mergeCell ref="C29:I29"/>
    <mergeCell ref="J29:K29"/>
    <mergeCell ref="L29:O29"/>
    <mergeCell ref="P29:R29"/>
    <mergeCell ref="T29:U29"/>
    <mergeCell ref="V27:AB27"/>
    <mergeCell ref="AC27:AD27"/>
    <mergeCell ref="AE27:AH27"/>
    <mergeCell ref="AI27:AK27"/>
    <mergeCell ref="A28:B28"/>
    <mergeCell ref="C28:I28"/>
    <mergeCell ref="J28:K28"/>
    <mergeCell ref="L28:O28"/>
    <mergeCell ref="P28:R28"/>
    <mergeCell ref="T28:U28"/>
    <mergeCell ref="V26:AB26"/>
    <mergeCell ref="AC26:AD26"/>
    <mergeCell ref="AE26:AH26"/>
    <mergeCell ref="AI26:AK26"/>
    <mergeCell ref="A27:B27"/>
    <mergeCell ref="C27:I27"/>
    <mergeCell ref="J27:K27"/>
    <mergeCell ref="L27:O27"/>
    <mergeCell ref="P27:R27"/>
    <mergeCell ref="T27:U27"/>
    <mergeCell ref="V25:AB25"/>
    <mergeCell ref="AC25:AD25"/>
    <mergeCell ref="AE25:AH25"/>
    <mergeCell ref="AI25:AK25"/>
    <mergeCell ref="A26:B26"/>
    <mergeCell ref="C26:I26"/>
    <mergeCell ref="J26:K26"/>
    <mergeCell ref="L26:O26"/>
    <mergeCell ref="P26:R26"/>
    <mergeCell ref="T26:U26"/>
    <mergeCell ref="V24:AB24"/>
    <mergeCell ref="AC24:AD24"/>
    <mergeCell ref="AE24:AH24"/>
    <mergeCell ref="AI24:AK24"/>
    <mergeCell ref="A25:B25"/>
    <mergeCell ref="C25:I25"/>
    <mergeCell ref="J25:K25"/>
    <mergeCell ref="L25:O25"/>
    <mergeCell ref="P25:R25"/>
    <mergeCell ref="T25:U25"/>
    <mergeCell ref="V23:AB23"/>
    <mergeCell ref="AC23:AD23"/>
    <mergeCell ref="AE23:AH23"/>
    <mergeCell ref="AI23:AK23"/>
    <mergeCell ref="A24:B24"/>
    <mergeCell ref="C24:I24"/>
    <mergeCell ref="J24:K24"/>
    <mergeCell ref="L24:O24"/>
    <mergeCell ref="P24:R24"/>
    <mergeCell ref="T24:U24"/>
    <mergeCell ref="V22:AB22"/>
    <mergeCell ref="AC22:AD22"/>
    <mergeCell ref="AE22:AH22"/>
    <mergeCell ref="AI22:AK22"/>
    <mergeCell ref="A23:B23"/>
    <mergeCell ref="C23:I23"/>
    <mergeCell ref="J23:K23"/>
    <mergeCell ref="L23:O23"/>
    <mergeCell ref="P23:R23"/>
    <mergeCell ref="T23:U23"/>
    <mergeCell ref="V21:AB21"/>
    <mergeCell ref="AC21:AD21"/>
    <mergeCell ref="AE21:AH21"/>
    <mergeCell ref="AI21:AK21"/>
    <mergeCell ref="A22:B22"/>
    <mergeCell ref="C22:I22"/>
    <mergeCell ref="J22:K22"/>
    <mergeCell ref="L22:O22"/>
    <mergeCell ref="P22:R22"/>
    <mergeCell ref="T22:U22"/>
    <mergeCell ref="V20:AB20"/>
    <mergeCell ref="AC20:AD20"/>
    <mergeCell ref="AE20:AH20"/>
    <mergeCell ref="AI20:AK20"/>
    <mergeCell ref="A21:B21"/>
    <mergeCell ref="C21:I21"/>
    <mergeCell ref="J21:K21"/>
    <mergeCell ref="L21:O21"/>
    <mergeCell ref="P21:R21"/>
    <mergeCell ref="T21:U21"/>
    <mergeCell ref="V19:AB19"/>
    <mergeCell ref="AC19:AD19"/>
    <mergeCell ref="AE19:AH19"/>
    <mergeCell ref="AI19:AK19"/>
    <mergeCell ref="A20:B20"/>
    <mergeCell ref="C20:I20"/>
    <mergeCell ref="J20:K20"/>
    <mergeCell ref="L20:O20"/>
    <mergeCell ref="P20:R20"/>
    <mergeCell ref="T20:U20"/>
    <mergeCell ref="V18:AB18"/>
    <mergeCell ref="AC18:AD18"/>
    <mergeCell ref="AE18:AH18"/>
    <mergeCell ref="AI18:AK18"/>
    <mergeCell ref="A19:B19"/>
    <mergeCell ref="C19:I19"/>
    <mergeCell ref="J19:K19"/>
    <mergeCell ref="L19:O19"/>
    <mergeCell ref="P19:R19"/>
    <mergeCell ref="T19:U19"/>
    <mergeCell ref="A18:B18"/>
    <mergeCell ref="C18:I18"/>
    <mergeCell ref="J18:K18"/>
    <mergeCell ref="L18:O18"/>
    <mergeCell ref="P18:R18"/>
    <mergeCell ref="T18:U18"/>
    <mergeCell ref="B15:M15"/>
    <mergeCell ref="O15:R15"/>
    <mergeCell ref="S15:V15"/>
    <mergeCell ref="AD15:AK15"/>
    <mergeCell ref="A17:R17"/>
    <mergeCell ref="T17:AK17"/>
    <mergeCell ref="B14:M14"/>
    <mergeCell ref="O14:Q14"/>
    <mergeCell ref="S14:U14"/>
    <mergeCell ref="Z14:AB14"/>
    <mergeCell ref="AD14:AE14"/>
    <mergeCell ref="AG14:AH14"/>
    <mergeCell ref="AA12:AE12"/>
    <mergeCell ref="AF12:AG12"/>
    <mergeCell ref="AH12:AK12"/>
    <mergeCell ref="B13:M13"/>
    <mergeCell ref="O13:R13"/>
    <mergeCell ref="S13:V13"/>
    <mergeCell ref="AA13:AD13"/>
    <mergeCell ref="AE13:AK13"/>
    <mergeCell ref="S11:V11"/>
    <mergeCell ref="B12:F12"/>
    <mergeCell ref="G12:M12"/>
    <mergeCell ref="O12:R12"/>
    <mergeCell ref="S12:V12"/>
    <mergeCell ref="Y12:Z12"/>
    <mergeCell ref="AA8:AK8"/>
    <mergeCell ref="B9:F9"/>
    <mergeCell ref="G9:M9"/>
    <mergeCell ref="O9:V9"/>
    <mergeCell ref="AA9:AK9"/>
    <mergeCell ref="O10:R10"/>
    <mergeCell ref="S10:V10"/>
    <mergeCell ref="B8:F8"/>
    <mergeCell ref="AA10:AJ11"/>
    <mergeCell ref="O11:R11"/>
    <mergeCell ref="C2:F2"/>
    <mergeCell ref="P2:Q2"/>
    <mergeCell ref="A5:H5"/>
    <mergeCell ref="I5:J5"/>
    <mergeCell ref="Z7:AC7"/>
    <mergeCell ref="B7:F7"/>
    <mergeCell ref="G7:M7"/>
    <mergeCell ref="O4:W5"/>
    <mergeCell ref="Y6:AA6"/>
    <mergeCell ref="AB6:AK6"/>
  </mergeCells>
  <conditionalFormatting sqref="B16">
    <cfRule type="expression" priority="1" dxfId="37" stopIfTrue="1">
      <formula>$C$2="提出用"</formula>
    </cfRule>
  </conditionalFormatting>
  <dataValidations count="5">
    <dataValidation type="list" allowBlank="1" showInputMessage="1" showErrorMessage="1" sqref="C2">
      <formula1>"提出用,業者控"</formula1>
    </dataValidation>
    <dataValidation type="list" allowBlank="1" showInputMessage="1" showErrorMessage="1" imeMode="hiragana" sqref="AG14:AH14">
      <formula1>"普通,当座"</formula1>
    </dataValidation>
    <dataValidation allowBlank="1" showInputMessage="1" showErrorMessage="1" imeMode="off" sqref="A19:B30 Z7:AC7 AA12 AF12 AE13:AK13 T19:U30 P7"/>
    <dataValidation allowBlank="1" showInputMessage="1" showErrorMessage="1" imeMode="fullKatakana" sqref="AD15:AK15"/>
    <dataValidation allowBlank="1" showInputMessage="1" showErrorMessage="1" imeMode="hiragana" sqref="Z14:AB14 AD14:AE14 C19:K30 V19:AD30 AA8:AK9 AA10:AJ11"/>
  </dataValidations>
  <printOptions horizontalCentered="1" verticalCentered="1"/>
  <pageMargins left="0.4330708661417323" right="0.3937007874015748" top="0.3937007874015748" bottom="0.3937007874015748" header="0.31496062992125984" footer="0.23622047244094488"/>
  <pageSetup horizontalDpi="600" verticalDpi="600" orientation="landscape" paperSize="9" scale="96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tabColor rgb="FF00B050"/>
  </sheetPr>
  <dimension ref="A2:AN72"/>
  <sheetViews>
    <sheetView showGridLines="0" showZeros="0" view="pageBreakPreview" zoomScale="85" zoomScaleSheetLayoutView="85" zoomScalePageLayoutView="0" workbookViewId="0" topLeftCell="A1">
      <pane ySplit="3" topLeftCell="A4" activePane="bottomLeft" state="frozen"/>
      <selection pane="topLeft" activeCell="T37" sqref="T37:W37"/>
      <selection pane="bottomLeft" activeCell="E7" sqref="E7:H7"/>
    </sheetView>
  </sheetViews>
  <sheetFormatPr defaultColWidth="3.57421875" defaultRowHeight="18" customHeight="1"/>
  <cols>
    <col min="1" max="16384" width="3.421875" style="1" customWidth="1"/>
  </cols>
  <sheetData>
    <row r="1" ht="14.25" customHeight="1"/>
    <row r="2" spans="3:6" ht="26.25" customHeight="1" thickBot="1">
      <c r="C2" s="84" t="s">
        <v>25</v>
      </c>
      <c r="D2" s="85"/>
      <c r="E2" s="85"/>
      <c r="F2" s="86"/>
    </row>
    <row r="3" ht="15" customHeight="1" thickTop="1"/>
    <row r="4" spans="15:40" ht="18" customHeight="1">
      <c r="O4" s="317" t="s">
        <v>89</v>
      </c>
      <c r="P4" s="317"/>
      <c r="Q4" s="317"/>
      <c r="R4" s="317"/>
      <c r="S4" s="317"/>
      <c r="T4" s="317"/>
      <c r="U4" s="317"/>
      <c r="V4" s="317"/>
      <c r="W4" s="317"/>
      <c r="X4" s="317"/>
      <c r="AC4" s="15"/>
      <c r="AD4" s="15"/>
      <c r="AE4" s="15"/>
      <c r="AF4" s="15"/>
      <c r="AG4" s="15"/>
      <c r="AH4" s="25"/>
      <c r="AI4" s="236" t="s">
        <v>68</v>
      </c>
      <c r="AJ4" s="237"/>
      <c r="AK4" s="237"/>
      <c r="AL4" s="237" t="s">
        <v>61</v>
      </c>
      <c r="AM4" s="237"/>
      <c r="AN4" s="238"/>
    </row>
    <row r="5" spans="15:40" ht="18" customHeight="1" thickBot="1">
      <c r="O5" s="318"/>
      <c r="P5" s="318"/>
      <c r="Q5" s="318"/>
      <c r="R5" s="317"/>
      <c r="S5" s="318"/>
      <c r="T5" s="317"/>
      <c r="U5" s="318"/>
      <c r="V5" s="317"/>
      <c r="W5" s="318"/>
      <c r="X5" s="318"/>
      <c r="AC5" s="15"/>
      <c r="AD5" s="15"/>
      <c r="AE5" s="15"/>
      <c r="AF5" s="15"/>
      <c r="AG5" s="15"/>
      <c r="AH5" s="25"/>
      <c r="AI5" s="311"/>
      <c r="AJ5" s="312"/>
      <c r="AK5" s="312"/>
      <c r="AL5" s="312"/>
      <c r="AM5" s="312"/>
      <c r="AN5" s="315"/>
    </row>
    <row r="6" spans="2:40" ht="18" customHeight="1" thickBot="1" thickTop="1">
      <c r="B6" s="338" t="s">
        <v>107</v>
      </c>
      <c r="C6" s="338"/>
      <c r="D6" s="338"/>
      <c r="E6" s="338"/>
      <c r="F6" s="338"/>
      <c r="G6" s="338"/>
      <c r="H6" s="338"/>
      <c r="I6" s="88" t="s">
        <v>29</v>
      </c>
      <c r="J6" s="88"/>
      <c r="O6" s="10"/>
      <c r="P6" s="11"/>
      <c r="Q6" s="239">
        <f>'請求書総括表'!P7</f>
        <v>45047</v>
      </c>
      <c r="R6" s="239"/>
      <c r="S6" s="239"/>
      <c r="T6" s="239"/>
      <c r="U6" s="239"/>
      <c r="V6" s="239"/>
      <c r="W6" s="14"/>
      <c r="X6" s="10"/>
      <c r="AC6" s="15"/>
      <c r="AD6" s="15"/>
      <c r="AE6" s="15"/>
      <c r="AF6" s="15"/>
      <c r="AG6" s="15"/>
      <c r="AH6" s="25"/>
      <c r="AI6" s="311"/>
      <c r="AJ6" s="312"/>
      <c r="AK6" s="312"/>
      <c r="AL6" s="312"/>
      <c r="AM6" s="312"/>
      <c r="AN6" s="315"/>
    </row>
    <row r="7" spans="2:40" ht="18" customHeight="1" thickBot="1">
      <c r="B7" s="339" t="s">
        <v>69</v>
      </c>
      <c r="C7" s="339"/>
      <c r="D7" s="340"/>
      <c r="E7" s="341"/>
      <c r="F7" s="342"/>
      <c r="G7" s="342"/>
      <c r="H7" s="343"/>
      <c r="I7" s="2" t="s">
        <v>70</v>
      </c>
      <c r="AC7" s="15"/>
      <c r="AD7" s="15"/>
      <c r="AE7" s="15"/>
      <c r="AF7" s="15"/>
      <c r="AG7" s="15"/>
      <c r="AH7" s="25"/>
      <c r="AI7" s="313"/>
      <c r="AJ7" s="314"/>
      <c r="AK7" s="314"/>
      <c r="AL7" s="314"/>
      <c r="AM7" s="314"/>
      <c r="AN7" s="316"/>
    </row>
    <row r="8" spans="2:21" ht="17.25" customHeight="1">
      <c r="B8" s="1" t="s">
        <v>71</v>
      </c>
      <c r="R8" s="243"/>
      <c r="S8" s="243"/>
      <c r="T8" s="243"/>
      <c r="U8" s="243"/>
    </row>
    <row r="9" spans="28:40" ht="17.25" customHeight="1"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2:40" ht="17.25" customHeight="1">
      <c r="B10" s="244" t="s">
        <v>59</v>
      </c>
      <c r="C10" s="237"/>
      <c r="D10" s="237"/>
      <c r="E10" s="237"/>
      <c r="F10" s="237" t="s">
        <v>60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 t="s">
        <v>72</v>
      </c>
      <c r="R10" s="237"/>
      <c r="S10" s="237"/>
      <c r="T10" s="238"/>
      <c r="AB10" s="323" t="s">
        <v>104</v>
      </c>
      <c r="AC10" s="324"/>
      <c r="AD10" s="325"/>
      <c r="AE10" s="245">
        <f>'請求書総括表'!AB6</f>
        <v>0</v>
      </c>
      <c r="AF10" s="246"/>
      <c r="AG10" s="246"/>
      <c r="AH10" s="246"/>
      <c r="AI10" s="246"/>
      <c r="AJ10" s="246"/>
      <c r="AK10" s="246"/>
      <c r="AL10" s="246"/>
      <c r="AM10" s="246"/>
      <c r="AN10" s="247"/>
    </row>
    <row r="11" spans="2:40" ht="17.25" customHeight="1">
      <c r="B11" s="326">
        <f>'請求書総括表'!T24</f>
        <v>0</v>
      </c>
      <c r="C11" s="319"/>
      <c r="D11" s="319"/>
      <c r="E11" s="319"/>
      <c r="F11" s="328">
        <f>'請求書総括表'!V24</f>
        <v>0</v>
      </c>
      <c r="G11" s="329"/>
      <c r="H11" s="329"/>
      <c r="I11" s="329"/>
      <c r="J11" s="329"/>
      <c r="K11" s="329"/>
      <c r="L11" s="329"/>
      <c r="M11" s="329"/>
      <c r="N11" s="329"/>
      <c r="O11" s="329"/>
      <c r="P11" s="330"/>
      <c r="Q11" s="384">
        <f>'請求書総括表'!AC24</f>
        <v>0</v>
      </c>
      <c r="R11" s="319"/>
      <c r="S11" s="319"/>
      <c r="T11" s="320"/>
      <c r="AB11" s="16" t="s">
        <v>30</v>
      </c>
      <c r="AC11" s="252">
        <f>'請求書総括表'!Z7</f>
        <v>0</v>
      </c>
      <c r="AD11" s="252"/>
      <c r="AE11" s="252"/>
      <c r="AF11" s="252"/>
      <c r="AG11" s="17"/>
      <c r="AH11" s="17"/>
      <c r="AI11" s="17"/>
      <c r="AJ11" s="17"/>
      <c r="AK11" s="17"/>
      <c r="AL11" s="17"/>
      <c r="AM11" s="17"/>
      <c r="AN11" s="26"/>
    </row>
    <row r="12" spans="2:40" ht="17.25" customHeight="1">
      <c r="B12" s="327"/>
      <c r="C12" s="321"/>
      <c r="D12" s="321"/>
      <c r="E12" s="321"/>
      <c r="F12" s="331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321"/>
      <c r="R12" s="321"/>
      <c r="S12" s="321"/>
      <c r="T12" s="322"/>
      <c r="AB12" s="18" t="s">
        <v>31</v>
      </c>
      <c r="AC12" s="7"/>
      <c r="AD12" s="253">
        <f>'請求書総括表'!AA8</f>
        <v>0</v>
      </c>
      <c r="AE12" s="253"/>
      <c r="AF12" s="253"/>
      <c r="AG12" s="253"/>
      <c r="AH12" s="253"/>
      <c r="AI12" s="253"/>
      <c r="AJ12" s="253"/>
      <c r="AK12" s="253"/>
      <c r="AL12" s="253"/>
      <c r="AM12" s="253"/>
      <c r="AN12" s="254"/>
    </row>
    <row r="13" spans="28:40" ht="17.25" customHeight="1">
      <c r="AB13" s="18"/>
      <c r="AC13" s="7"/>
      <c r="AD13" s="253">
        <f>'請求書総括表'!AA9</f>
        <v>0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4"/>
    </row>
    <row r="14" spans="7:40" ht="17.25" customHeight="1">
      <c r="G14" s="248" t="s">
        <v>73</v>
      </c>
      <c r="H14" s="249"/>
      <c r="I14" s="249"/>
      <c r="J14" s="249"/>
      <c r="K14" s="249"/>
      <c r="L14" s="249"/>
      <c r="M14" s="250"/>
      <c r="N14" s="251" t="s">
        <v>74</v>
      </c>
      <c r="O14" s="114"/>
      <c r="P14" s="114"/>
      <c r="Q14" s="114"/>
      <c r="R14" s="114"/>
      <c r="S14" s="114"/>
      <c r="T14" s="114"/>
      <c r="U14" s="114" t="s">
        <v>33</v>
      </c>
      <c r="V14" s="114"/>
      <c r="W14" s="114"/>
      <c r="X14" s="114"/>
      <c r="Y14" s="114"/>
      <c r="Z14" s="115"/>
      <c r="AB14" s="18" t="s">
        <v>36</v>
      </c>
      <c r="AC14" s="7"/>
      <c r="AD14" s="255">
        <f>'請求書総括表'!AA10</f>
        <v>0</v>
      </c>
      <c r="AE14" s="255"/>
      <c r="AF14" s="255"/>
      <c r="AG14" s="255"/>
      <c r="AH14" s="255"/>
      <c r="AI14" s="255"/>
      <c r="AJ14" s="255"/>
      <c r="AK14" s="255"/>
      <c r="AL14" s="255"/>
      <c r="AM14" s="255"/>
      <c r="AN14" s="27"/>
    </row>
    <row r="15" spans="2:40" ht="23.25" customHeight="1">
      <c r="B15" s="244" t="s">
        <v>34</v>
      </c>
      <c r="C15" s="237"/>
      <c r="D15" s="237"/>
      <c r="E15" s="237"/>
      <c r="F15" s="237"/>
      <c r="G15" s="256">
        <f>S36</f>
        <v>0</v>
      </c>
      <c r="H15" s="256"/>
      <c r="I15" s="256"/>
      <c r="J15" s="256"/>
      <c r="K15" s="256"/>
      <c r="L15" s="256"/>
      <c r="M15" s="257"/>
      <c r="N15" s="258"/>
      <c r="O15" s="259"/>
      <c r="P15" s="259"/>
      <c r="Q15" s="259"/>
      <c r="R15" s="259"/>
      <c r="S15" s="259"/>
      <c r="T15" s="259"/>
      <c r="U15" s="150" t="s">
        <v>45</v>
      </c>
      <c r="V15" s="150"/>
      <c r="W15" s="150"/>
      <c r="X15" s="150" t="s">
        <v>46</v>
      </c>
      <c r="Y15" s="150"/>
      <c r="Z15" s="151"/>
      <c r="AB15" s="18"/>
      <c r="AC15" s="7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8" t="s">
        <v>39</v>
      </c>
    </row>
    <row r="16" spans="2:40" ht="23.25" customHeight="1">
      <c r="B16" s="260" t="s">
        <v>37</v>
      </c>
      <c r="C16" s="261"/>
      <c r="D16" s="261"/>
      <c r="E16" s="261"/>
      <c r="F16" s="261"/>
      <c r="G16" s="262">
        <f>SUM(T37:W38)</f>
        <v>0</v>
      </c>
      <c r="H16" s="262"/>
      <c r="I16" s="262"/>
      <c r="J16" s="262"/>
      <c r="K16" s="262"/>
      <c r="L16" s="262"/>
      <c r="M16" s="263"/>
      <c r="N16" s="258"/>
      <c r="O16" s="259"/>
      <c r="P16" s="259"/>
      <c r="Q16" s="259"/>
      <c r="R16" s="259"/>
      <c r="S16" s="259"/>
      <c r="T16" s="259"/>
      <c r="U16" s="334"/>
      <c r="V16" s="335"/>
      <c r="W16" s="309" t="s">
        <v>50</v>
      </c>
      <c r="X16" s="126"/>
      <c r="Y16" s="127"/>
      <c r="Z16" s="128" t="s">
        <v>50</v>
      </c>
      <c r="AB16" s="240" t="s">
        <v>108</v>
      </c>
      <c r="AC16" s="241"/>
      <c r="AD16" s="242">
        <f>'請求書総括表'!AA12</f>
        <v>0</v>
      </c>
      <c r="AE16" s="242"/>
      <c r="AF16" s="242"/>
      <c r="AG16" s="242"/>
      <c r="AH16" s="242"/>
      <c r="AI16" s="348" t="s">
        <v>109</v>
      </c>
      <c r="AJ16" s="348"/>
      <c r="AK16" s="242">
        <f>'請求書総括表'!AH12</f>
        <v>0</v>
      </c>
      <c r="AL16" s="242"/>
      <c r="AM16" s="242"/>
      <c r="AN16" s="349"/>
    </row>
    <row r="17" spans="2:40" ht="23.25" customHeight="1">
      <c r="B17" s="344" t="s">
        <v>40</v>
      </c>
      <c r="C17" s="345"/>
      <c r="D17" s="345"/>
      <c r="E17" s="345"/>
      <c r="F17" s="345"/>
      <c r="G17" s="346">
        <f>G15+G16</f>
        <v>0</v>
      </c>
      <c r="H17" s="346"/>
      <c r="I17" s="346"/>
      <c r="J17" s="346"/>
      <c r="K17" s="346"/>
      <c r="L17" s="346"/>
      <c r="M17" s="347"/>
      <c r="N17" s="258"/>
      <c r="O17" s="259"/>
      <c r="P17" s="259"/>
      <c r="Q17" s="259"/>
      <c r="R17" s="259"/>
      <c r="S17" s="259"/>
      <c r="T17" s="259"/>
      <c r="U17" s="336"/>
      <c r="V17" s="337"/>
      <c r="W17" s="310"/>
      <c r="X17" s="126"/>
      <c r="Y17" s="127"/>
      <c r="Z17" s="12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2:40" ht="17.25" customHeight="1">
      <c r="B18" s="3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164"/>
      <c r="O18" s="165"/>
      <c r="P18" s="165"/>
      <c r="Q18" s="165"/>
      <c r="R18" s="165"/>
      <c r="S18" s="165"/>
      <c r="T18" s="165"/>
      <c r="U18" s="266" t="s">
        <v>75</v>
      </c>
      <c r="V18" s="267"/>
      <c r="W18" s="268"/>
      <c r="X18" s="269" t="s">
        <v>76</v>
      </c>
      <c r="Y18" s="269"/>
      <c r="Z18" s="270"/>
      <c r="AB18" s="21"/>
      <c r="AC18" s="22"/>
      <c r="AD18" s="22"/>
      <c r="AE18" s="22"/>
      <c r="AF18" s="22"/>
      <c r="AG18" s="21"/>
      <c r="AH18" s="21"/>
      <c r="AI18" s="21"/>
      <c r="AJ18" s="21"/>
      <c r="AK18" s="21"/>
      <c r="AL18" s="21"/>
      <c r="AM18" s="21"/>
      <c r="AN18" s="21"/>
    </row>
    <row r="19" spans="2:40" ht="9.7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7.25" customHeight="1">
      <c r="B20" s="64" t="s">
        <v>110</v>
      </c>
      <c r="C20" s="5"/>
      <c r="D20" s="5"/>
      <c r="E20" s="65" t="s">
        <v>111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9"/>
    </row>
    <row r="21" spans="2:40" ht="17.25" customHeight="1" hidden="1">
      <c r="B21" s="66" t="s">
        <v>110</v>
      </c>
      <c r="C21" s="7"/>
      <c r="D21" s="7"/>
      <c r="E21" s="74" t="s">
        <v>56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30"/>
    </row>
    <row r="22" spans="2:40" ht="17.25" customHeight="1">
      <c r="B22" s="6"/>
      <c r="C22" s="7"/>
      <c r="D22" s="7"/>
      <c r="E22" s="21" t="s">
        <v>77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F22" s="7"/>
      <c r="AG22" s="7"/>
      <c r="AH22" s="7"/>
      <c r="AI22" s="7"/>
      <c r="AJ22" s="7"/>
      <c r="AK22" s="7"/>
      <c r="AL22" s="7"/>
      <c r="AM22" s="7"/>
      <c r="AN22" s="30"/>
    </row>
    <row r="23" spans="2:40" ht="17.25" customHeight="1">
      <c r="B23" s="8"/>
      <c r="C23" s="9"/>
      <c r="D23" s="9"/>
      <c r="E23" s="69" t="s">
        <v>78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31"/>
    </row>
    <row r="24" spans="2:40" ht="9" customHeight="1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5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2:40" ht="17.25" customHeight="1" thickBot="1">
      <c r="B25" s="385" t="s">
        <v>79</v>
      </c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7"/>
      <c r="X25" s="388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5"/>
    </row>
    <row r="26" spans="2:40" ht="17.25" customHeight="1">
      <c r="B26" s="396" t="s">
        <v>90</v>
      </c>
      <c r="C26" s="397"/>
      <c r="D26" s="188" t="s">
        <v>91</v>
      </c>
      <c r="E26" s="189"/>
      <c r="F26" s="189"/>
      <c r="G26" s="189"/>
      <c r="H26" s="189"/>
      <c r="I26" s="398"/>
      <c r="J26" s="70" t="s">
        <v>112</v>
      </c>
      <c r="K26" s="188" t="s">
        <v>92</v>
      </c>
      <c r="L26" s="398"/>
      <c r="M26" s="188" t="s">
        <v>93</v>
      </c>
      <c r="N26" s="189"/>
      <c r="O26" s="398"/>
      <c r="P26" s="188" t="s">
        <v>94</v>
      </c>
      <c r="Q26" s="189"/>
      <c r="R26" s="398"/>
      <c r="S26" s="188" t="s">
        <v>95</v>
      </c>
      <c r="T26" s="189"/>
      <c r="U26" s="189"/>
      <c r="V26" s="189"/>
      <c r="W26" s="399"/>
      <c r="X26" s="265" t="s">
        <v>63</v>
      </c>
      <c r="Y26" s="150"/>
      <c r="Z26" s="150"/>
      <c r="AA26" s="150"/>
      <c r="AB26" s="150"/>
      <c r="AC26" s="150" t="s">
        <v>86</v>
      </c>
      <c r="AD26" s="150"/>
      <c r="AE26" s="150"/>
      <c r="AF26" s="150"/>
      <c r="AG26" s="150" t="s">
        <v>96</v>
      </c>
      <c r="AH26" s="150"/>
      <c r="AI26" s="150"/>
      <c r="AJ26" s="150"/>
      <c r="AK26" s="150" t="s">
        <v>97</v>
      </c>
      <c r="AL26" s="150"/>
      <c r="AM26" s="150"/>
      <c r="AN26" s="151"/>
    </row>
    <row r="27" spans="2:40" ht="17.25" customHeight="1">
      <c r="B27" s="404"/>
      <c r="C27" s="405"/>
      <c r="D27" s="406"/>
      <c r="E27" s="407"/>
      <c r="F27" s="407"/>
      <c r="G27" s="407"/>
      <c r="H27" s="407"/>
      <c r="I27" s="408"/>
      <c r="J27" s="13"/>
      <c r="K27" s="391"/>
      <c r="L27" s="392"/>
      <c r="M27" s="393"/>
      <c r="N27" s="394"/>
      <c r="O27" s="395"/>
      <c r="P27" s="287"/>
      <c r="Q27" s="288"/>
      <c r="R27" s="289"/>
      <c r="S27" s="400">
        <f>IF(D27="別紙内訳書参照",S77,ROUNDDOWN(M27*P27,0))</f>
        <v>0</v>
      </c>
      <c r="T27" s="401"/>
      <c r="U27" s="401"/>
      <c r="V27" s="401"/>
      <c r="W27" s="402"/>
      <c r="X27" s="403"/>
      <c r="Y27" s="389"/>
      <c r="Z27" s="389"/>
      <c r="AA27" s="389"/>
      <c r="AB27" s="389"/>
      <c r="AC27" s="150" t="s">
        <v>87</v>
      </c>
      <c r="AD27" s="150"/>
      <c r="AE27" s="150"/>
      <c r="AF27" s="150"/>
      <c r="AG27" s="389"/>
      <c r="AH27" s="389"/>
      <c r="AI27" s="389"/>
      <c r="AJ27" s="389"/>
      <c r="AK27" s="389"/>
      <c r="AL27" s="389"/>
      <c r="AM27" s="389"/>
      <c r="AN27" s="390"/>
    </row>
    <row r="28" spans="2:40" ht="17.25" customHeight="1">
      <c r="B28" s="404"/>
      <c r="C28" s="405"/>
      <c r="D28" s="406"/>
      <c r="E28" s="407"/>
      <c r="F28" s="407"/>
      <c r="G28" s="407"/>
      <c r="H28" s="407"/>
      <c r="I28" s="408"/>
      <c r="J28" s="13"/>
      <c r="K28" s="391"/>
      <c r="L28" s="392"/>
      <c r="M28" s="393"/>
      <c r="N28" s="394"/>
      <c r="O28" s="395"/>
      <c r="P28" s="287"/>
      <c r="Q28" s="288"/>
      <c r="R28" s="289"/>
      <c r="S28" s="400">
        <f>ROUNDDOWN(M28*P28,0)</f>
        <v>0</v>
      </c>
      <c r="T28" s="401"/>
      <c r="U28" s="401"/>
      <c r="V28" s="401"/>
      <c r="W28" s="402"/>
      <c r="X28" s="403"/>
      <c r="Y28" s="389"/>
      <c r="Z28" s="389"/>
      <c r="AA28" s="389"/>
      <c r="AB28" s="389"/>
      <c r="AC28" s="150" t="s">
        <v>87</v>
      </c>
      <c r="AD28" s="150"/>
      <c r="AE28" s="150"/>
      <c r="AF28" s="150"/>
      <c r="AG28" s="389"/>
      <c r="AH28" s="389"/>
      <c r="AI28" s="389"/>
      <c r="AJ28" s="389"/>
      <c r="AK28" s="389"/>
      <c r="AL28" s="389"/>
      <c r="AM28" s="389"/>
      <c r="AN28" s="390"/>
    </row>
    <row r="29" spans="2:40" ht="17.25" customHeight="1">
      <c r="B29" s="404"/>
      <c r="C29" s="405"/>
      <c r="D29" s="406"/>
      <c r="E29" s="407"/>
      <c r="F29" s="407"/>
      <c r="G29" s="407"/>
      <c r="H29" s="407"/>
      <c r="I29" s="408"/>
      <c r="J29" s="13"/>
      <c r="K29" s="391"/>
      <c r="L29" s="392"/>
      <c r="M29" s="393"/>
      <c r="N29" s="394"/>
      <c r="O29" s="395"/>
      <c r="P29" s="287"/>
      <c r="Q29" s="288"/>
      <c r="R29" s="289"/>
      <c r="S29" s="400">
        <f aca="true" t="shared" si="0" ref="S29:S35">ROUNDDOWN(M29*P29,0)</f>
        <v>0</v>
      </c>
      <c r="T29" s="401"/>
      <c r="U29" s="401"/>
      <c r="V29" s="401"/>
      <c r="W29" s="402"/>
      <c r="X29" s="403"/>
      <c r="Y29" s="389"/>
      <c r="Z29" s="389"/>
      <c r="AA29" s="389"/>
      <c r="AB29" s="389"/>
      <c r="AC29" s="150" t="s">
        <v>87</v>
      </c>
      <c r="AD29" s="150"/>
      <c r="AE29" s="150"/>
      <c r="AF29" s="150"/>
      <c r="AG29" s="389"/>
      <c r="AH29" s="389"/>
      <c r="AI29" s="389"/>
      <c r="AJ29" s="389"/>
      <c r="AK29" s="389"/>
      <c r="AL29" s="389"/>
      <c r="AM29" s="389"/>
      <c r="AN29" s="390"/>
    </row>
    <row r="30" spans="2:40" ht="17.25" customHeight="1">
      <c r="B30" s="404"/>
      <c r="C30" s="405"/>
      <c r="D30" s="406"/>
      <c r="E30" s="407"/>
      <c r="F30" s="407"/>
      <c r="G30" s="407"/>
      <c r="H30" s="407"/>
      <c r="I30" s="408"/>
      <c r="J30" s="13"/>
      <c r="K30" s="391"/>
      <c r="L30" s="392"/>
      <c r="M30" s="393"/>
      <c r="N30" s="394"/>
      <c r="O30" s="395"/>
      <c r="P30" s="287"/>
      <c r="Q30" s="288"/>
      <c r="R30" s="289"/>
      <c r="S30" s="400">
        <f t="shared" si="0"/>
        <v>0</v>
      </c>
      <c r="T30" s="401"/>
      <c r="U30" s="401"/>
      <c r="V30" s="401"/>
      <c r="W30" s="402"/>
      <c r="X30" s="403"/>
      <c r="Y30" s="389"/>
      <c r="Z30" s="389"/>
      <c r="AA30" s="389"/>
      <c r="AB30" s="389"/>
      <c r="AC30" s="150" t="s">
        <v>87</v>
      </c>
      <c r="AD30" s="150"/>
      <c r="AE30" s="150"/>
      <c r="AF30" s="150"/>
      <c r="AG30" s="389"/>
      <c r="AH30" s="389"/>
      <c r="AI30" s="389"/>
      <c r="AJ30" s="389"/>
      <c r="AK30" s="389"/>
      <c r="AL30" s="389"/>
      <c r="AM30" s="389"/>
      <c r="AN30" s="390"/>
    </row>
    <row r="31" spans="2:40" ht="17.25" customHeight="1">
      <c r="B31" s="404"/>
      <c r="C31" s="405"/>
      <c r="D31" s="406"/>
      <c r="E31" s="407"/>
      <c r="F31" s="407"/>
      <c r="G31" s="407"/>
      <c r="H31" s="407"/>
      <c r="I31" s="408"/>
      <c r="J31" s="13"/>
      <c r="K31" s="391"/>
      <c r="L31" s="392"/>
      <c r="M31" s="393"/>
      <c r="N31" s="394"/>
      <c r="O31" s="395"/>
      <c r="P31" s="287"/>
      <c r="Q31" s="288"/>
      <c r="R31" s="289"/>
      <c r="S31" s="400">
        <f t="shared" si="0"/>
        <v>0</v>
      </c>
      <c r="T31" s="401"/>
      <c r="U31" s="401"/>
      <c r="V31" s="401"/>
      <c r="W31" s="402"/>
      <c r="X31" s="403"/>
      <c r="Y31" s="389"/>
      <c r="Z31" s="389"/>
      <c r="AA31" s="389"/>
      <c r="AB31" s="389"/>
      <c r="AC31" s="150" t="s">
        <v>87</v>
      </c>
      <c r="AD31" s="150"/>
      <c r="AE31" s="150"/>
      <c r="AF31" s="150"/>
      <c r="AG31" s="389"/>
      <c r="AH31" s="389"/>
      <c r="AI31" s="389"/>
      <c r="AJ31" s="389"/>
      <c r="AK31" s="389"/>
      <c r="AL31" s="389"/>
      <c r="AM31" s="389"/>
      <c r="AN31" s="390"/>
    </row>
    <row r="32" spans="2:40" ht="17.25" customHeight="1">
      <c r="B32" s="404"/>
      <c r="C32" s="405"/>
      <c r="D32" s="406"/>
      <c r="E32" s="407"/>
      <c r="F32" s="407"/>
      <c r="G32" s="407"/>
      <c r="H32" s="407"/>
      <c r="I32" s="408"/>
      <c r="J32" s="13"/>
      <c r="K32" s="391"/>
      <c r="L32" s="392"/>
      <c r="M32" s="393"/>
      <c r="N32" s="394"/>
      <c r="O32" s="395"/>
      <c r="P32" s="287"/>
      <c r="Q32" s="288"/>
      <c r="R32" s="289"/>
      <c r="S32" s="400">
        <f t="shared" si="0"/>
        <v>0</v>
      </c>
      <c r="T32" s="401"/>
      <c r="U32" s="401"/>
      <c r="V32" s="401"/>
      <c r="W32" s="402"/>
      <c r="X32" s="403"/>
      <c r="Y32" s="389"/>
      <c r="Z32" s="389"/>
      <c r="AA32" s="389"/>
      <c r="AB32" s="389"/>
      <c r="AC32" s="150" t="s">
        <v>87</v>
      </c>
      <c r="AD32" s="150"/>
      <c r="AE32" s="150"/>
      <c r="AF32" s="150"/>
      <c r="AG32" s="389"/>
      <c r="AH32" s="389"/>
      <c r="AI32" s="389"/>
      <c r="AJ32" s="389"/>
      <c r="AK32" s="389"/>
      <c r="AL32" s="389"/>
      <c r="AM32" s="389"/>
      <c r="AN32" s="390"/>
    </row>
    <row r="33" spans="2:40" ht="17.25" customHeight="1">
      <c r="B33" s="404"/>
      <c r="C33" s="405"/>
      <c r="D33" s="406"/>
      <c r="E33" s="407"/>
      <c r="F33" s="407"/>
      <c r="G33" s="407"/>
      <c r="H33" s="407"/>
      <c r="I33" s="408"/>
      <c r="J33" s="13"/>
      <c r="K33" s="391"/>
      <c r="L33" s="392"/>
      <c r="M33" s="393"/>
      <c r="N33" s="394"/>
      <c r="O33" s="395"/>
      <c r="P33" s="287"/>
      <c r="Q33" s="288"/>
      <c r="R33" s="289"/>
      <c r="S33" s="400">
        <f t="shared" si="0"/>
        <v>0</v>
      </c>
      <c r="T33" s="401"/>
      <c r="U33" s="401"/>
      <c r="V33" s="401"/>
      <c r="W33" s="402"/>
      <c r="X33" s="403"/>
      <c r="Y33" s="389"/>
      <c r="Z33" s="389"/>
      <c r="AA33" s="389"/>
      <c r="AB33" s="389"/>
      <c r="AC33" s="150" t="s">
        <v>87</v>
      </c>
      <c r="AD33" s="150"/>
      <c r="AE33" s="150"/>
      <c r="AF33" s="150"/>
      <c r="AG33" s="389"/>
      <c r="AH33" s="389"/>
      <c r="AI33" s="389"/>
      <c r="AJ33" s="389"/>
      <c r="AK33" s="389"/>
      <c r="AL33" s="389"/>
      <c r="AM33" s="389"/>
      <c r="AN33" s="390"/>
    </row>
    <row r="34" spans="2:40" ht="17.25" customHeight="1">
      <c r="B34" s="404"/>
      <c r="C34" s="405"/>
      <c r="D34" s="406"/>
      <c r="E34" s="407"/>
      <c r="F34" s="407"/>
      <c r="G34" s="407"/>
      <c r="H34" s="407"/>
      <c r="I34" s="408"/>
      <c r="J34" s="13"/>
      <c r="K34" s="391"/>
      <c r="L34" s="392"/>
      <c r="M34" s="393"/>
      <c r="N34" s="394"/>
      <c r="O34" s="395"/>
      <c r="P34" s="287"/>
      <c r="Q34" s="288"/>
      <c r="R34" s="289"/>
      <c r="S34" s="400">
        <f t="shared" si="0"/>
        <v>0</v>
      </c>
      <c r="T34" s="401"/>
      <c r="U34" s="401"/>
      <c r="V34" s="401"/>
      <c r="W34" s="402"/>
      <c r="X34" s="403"/>
      <c r="Y34" s="389"/>
      <c r="Z34" s="389"/>
      <c r="AA34" s="389"/>
      <c r="AB34" s="389"/>
      <c r="AC34" s="150" t="s">
        <v>87</v>
      </c>
      <c r="AD34" s="150"/>
      <c r="AE34" s="150"/>
      <c r="AF34" s="150"/>
      <c r="AG34" s="389"/>
      <c r="AH34" s="389"/>
      <c r="AI34" s="389"/>
      <c r="AJ34" s="389"/>
      <c r="AK34" s="389"/>
      <c r="AL34" s="389"/>
      <c r="AM34" s="389"/>
      <c r="AN34" s="390"/>
    </row>
    <row r="35" spans="2:40" ht="17.25" customHeight="1" thickBot="1">
      <c r="B35" s="409"/>
      <c r="C35" s="410"/>
      <c r="D35" s="411"/>
      <c r="E35" s="412"/>
      <c r="F35" s="412"/>
      <c r="G35" s="412"/>
      <c r="H35" s="412"/>
      <c r="I35" s="413"/>
      <c r="J35" s="13"/>
      <c r="K35" s="449"/>
      <c r="L35" s="450"/>
      <c r="M35" s="393"/>
      <c r="N35" s="394"/>
      <c r="O35" s="395"/>
      <c r="P35" s="287"/>
      <c r="Q35" s="288"/>
      <c r="R35" s="289"/>
      <c r="S35" s="400">
        <f t="shared" si="0"/>
        <v>0</v>
      </c>
      <c r="T35" s="401"/>
      <c r="U35" s="401"/>
      <c r="V35" s="401"/>
      <c r="W35" s="402"/>
      <c r="X35" s="403"/>
      <c r="Y35" s="389"/>
      <c r="Z35" s="389"/>
      <c r="AA35" s="389"/>
      <c r="AB35" s="389"/>
      <c r="AC35" s="150" t="s">
        <v>87</v>
      </c>
      <c r="AD35" s="150"/>
      <c r="AE35" s="150"/>
      <c r="AF35" s="150"/>
      <c r="AG35" s="389"/>
      <c r="AH35" s="389"/>
      <c r="AI35" s="389"/>
      <c r="AJ35" s="389"/>
      <c r="AK35" s="389"/>
      <c r="AL35" s="389"/>
      <c r="AM35" s="389"/>
      <c r="AN35" s="390"/>
    </row>
    <row r="36" spans="2:40" ht="17.25" customHeight="1" thickBot="1" thickTop="1">
      <c r="B36" s="414"/>
      <c r="C36" s="415"/>
      <c r="D36" s="416" t="s">
        <v>98</v>
      </c>
      <c r="E36" s="417"/>
      <c r="F36" s="417"/>
      <c r="G36" s="417"/>
      <c r="H36" s="417"/>
      <c r="I36" s="418"/>
      <c r="J36" s="71"/>
      <c r="K36" s="416"/>
      <c r="L36" s="418"/>
      <c r="M36" s="427"/>
      <c r="N36" s="428"/>
      <c r="O36" s="429"/>
      <c r="P36" s="76"/>
      <c r="Q36" s="77"/>
      <c r="R36" s="78"/>
      <c r="S36" s="416">
        <f>SUM(S27:W35)</f>
        <v>0</v>
      </c>
      <c r="T36" s="417"/>
      <c r="U36" s="417"/>
      <c r="V36" s="417"/>
      <c r="W36" s="419"/>
      <c r="X36" s="420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1"/>
      <c r="AN36" s="422"/>
    </row>
    <row r="37" spans="2:28" ht="18" customHeight="1">
      <c r="B37" s="72" t="s">
        <v>113</v>
      </c>
      <c r="C37" s="73"/>
      <c r="G37" s="353" t="s">
        <v>114</v>
      </c>
      <c r="H37" s="354"/>
      <c r="I37" s="355"/>
      <c r="J37" s="362" t="s">
        <v>115</v>
      </c>
      <c r="K37" s="363"/>
      <c r="L37" s="363"/>
      <c r="M37" s="364">
        <f>IF(D27="別紙内訳書参照",W76,SUMIF(J27:J35,"",S27:W35))</f>
        <v>0</v>
      </c>
      <c r="N37" s="364"/>
      <c r="O37" s="364"/>
      <c r="P37" s="365"/>
      <c r="Q37" s="366" t="s">
        <v>116</v>
      </c>
      <c r="R37" s="354"/>
      <c r="S37" s="355"/>
      <c r="T37" s="369">
        <f>IF(D27="別紙内訳書参照",X76,ROUND(M37*0.1,0))</f>
        <v>0</v>
      </c>
      <c r="U37" s="364"/>
      <c r="V37" s="364"/>
      <c r="W37" s="370"/>
      <c r="X37" s="72" t="s">
        <v>123</v>
      </c>
      <c r="AB37"/>
    </row>
    <row r="38" spans="1:40" ht="18" customHeight="1">
      <c r="A38"/>
      <c r="B38"/>
      <c r="C38"/>
      <c r="D38"/>
      <c r="G38" s="356"/>
      <c r="H38" s="357"/>
      <c r="I38" s="358"/>
      <c r="J38" s="371" t="s">
        <v>118</v>
      </c>
      <c r="K38" s="372"/>
      <c r="L38" s="372"/>
      <c r="M38" s="373">
        <f>IF(D27="別紙内訳書参照",W77,SUMIF(J27:J35,"※",S27:W35))</f>
        <v>0</v>
      </c>
      <c r="N38" s="373"/>
      <c r="O38" s="373"/>
      <c r="P38" s="374"/>
      <c r="Q38" s="367"/>
      <c r="R38" s="357"/>
      <c r="S38" s="358"/>
      <c r="T38" s="375">
        <f>IF(D27="別紙内訳書参照",X77,ROUND(M38*0.08,0))</f>
        <v>0</v>
      </c>
      <c r="U38" s="373"/>
      <c r="V38" s="373"/>
      <c r="W38" s="376"/>
      <c r="X38" s="72" t="s">
        <v>124</v>
      </c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3:40" ht="18" customHeight="1" thickBot="1">
      <c r="C39" s="73"/>
      <c r="G39" s="359"/>
      <c r="H39" s="360"/>
      <c r="I39" s="361"/>
      <c r="J39" s="377" t="s">
        <v>120</v>
      </c>
      <c r="K39" s="378"/>
      <c r="L39" s="378"/>
      <c r="M39" s="379">
        <f>IF(D27="別紙内訳書参照",W78,SUMIF(J27:J35,"非",S27:W35))</f>
        <v>0</v>
      </c>
      <c r="N39" s="379"/>
      <c r="O39" s="379"/>
      <c r="P39" s="380"/>
      <c r="Q39" s="368"/>
      <c r="R39" s="360"/>
      <c r="S39" s="361"/>
      <c r="T39" s="381">
        <f>IF(D27="別紙内訳書参照",X78,ROUND(M39*0,0))</f>
        <v>0</v>
      </c>
      <c r="U39" s="382"/>
      <c r="V39" s="382"/>
      <c r="W39" s="383"/>
      <c r="Z39" s="73"/>
      <c r="AA39" s="73"/>
      <c r="AB39" s="23" t="s">
        <v>131</v>
      </c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</row>
    <row r="40" ht="18" customHeight="1" hidden="1"/>
    <row r="41" spans="4:10" ht="27.75" customHeight="1" hidden="1">
      <c r="D41" s="454" t="s">
        <v>99</v>
      </c>
      <c r="E41" s="454"/>
      <c r="F41" s="454"/>
      <c r="G41" s="454"/>
      <c r="H41" s="454"/>
      <c r="I41" s="454"/>
      <c r="J41" s="454"/>
    </row>
    <row r="42" spans="39:40" ht="18" customHeight="1" hidden="1" thickBot="1">
      <c r="AM42" s="423">
        <v>0</v>
      </c>
      <c r="AN42" s="423"/>
    </row>
    <row r="43" spans="4:38" ht="18" customHeight="1" hidden="1">
      <c r="D43" s="455" t="s">
        <v>59</v>
      </c>
      <c r="E43" s="456"/>
      <c r="F43" s="456"/>
      <c r="G43" s="456"/>
      <c r="H43" s="456" t="s">
        <v>60</v>
      </c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 t="s">
        <v>100</v>
      </c>
      <c r="T43" s="456"/>
      <c r="U43" s="456"/>
      <c r="V43" s="457"/>
      <c r="W43" s="81"/>
      <c r="X43" s="81"/>
      <c r="Y43"/>
      <c r="Z43"/>
      <c r="AA43"/>
      <c r="AB43"/>
      <c r="AC43"/>
      <c r="AD43"/>
      <c r="AE43"/>
      <c r="AF43"/>
      <c r="AG43"/>
      <c r="AH43"/>
      <c r="AI43"/>
      <c r="AJ43"/>
      <c r="AK43" s="32"/>
      <c r="AL43" s="32" t="s">
        <v>101</v>
      </c>
    </row>
    <row r="44" spans="4:36" ht="18" customHeight="1" hidden="1">
      <c r="D44" s="458">
        <f>$B$11</f>
        <v>0</v>
      </c>
      <c r="E44" s="319"/>
      <c r="F44" s="319"/>
      <c r="G44" s="319"/>
      <c r="H44" s="328">
        <f>$F$11</f>
        <v>0</v>
      </c>
      <c r="I44" s="329"/>
      <c r="J44" s="329"/>
      <c r="K44" s="329"/>
      <c r="L44" s="329"/>
      <c r="M44" s="329"/>
      <c r="N44" s="329"/>
      <c r="O44" s="329"/>
      <c r="P44" s="329"/>
      <c r="Q44" s="329"/>
      <c r="R44" s="330"/>
      <c r="S44" s="464" t="str">
        <f>IF(AM42=1,SUM(AF49:AL51),"-----")</f>
        <v>-----</v>
      </c>
      <c r="T44" s="464"/>
      <c r="U44" s="464"/>
      <c r="V44" s="465"/>
      <c r="W44" s="81"/>
      <c r="X44" s="81"/>
      <c r="Y44"/>
      <c r="Z44"/>
      <c r="AA44"/>
      <c r="AB44"/>
      <c r="AC44"/>
      <c r="AD44"/>
      <c r="AE44"/>
      <c r="AF44"/>
      <c r="AG44"/>
      <c r="AH44"/>
      <c r="AI44"/>
      <c r="AJ44"/>
    </row>
    <row r="45" spans="4:36" ht="18" customHeight="1" hidden="1" thickBot="1">
      <c r="D45" s="459"/>
      <c r="E45" s="460"/>
      <c r="F45" s="460"/>
      <c r="G45" s="460"/>
      <c r="H45" s="461"/>
      <c r="I45" s="462"/>
      <c r="J45" s="462"/>
      <c r="K45" s="462"/>
      <c r="L45" s="462"/>
      <c r="M45" s="462"/>
      <c r="N45" s="462"/>
      <c r="O45" s="462"/>
      <c r="P45" s="462"/>
      <c r="Q45" s="462"/>
      <c r="R45" s="463"/>
      <c r="S45" s="466"/>
      <c r="T45" s="466"/>
      <c r="U45" s="466"/>
      <c r="V45" s="467"/>
      <c r="W45" s="81"/>
      <c r="X45" s="81"/>
      <c r="Y45"/>
      <c r="Z45"/>
      <c r="AA45"/>
      <c r="AB45"/>
      <c r="AC45"/>
      <c r="AD45"/>
      <c r="AE45"/>
      <c r="AF45"/>
      <c r="AG45"/>
      <c r="AH45"/>
      <c r="AI45"/>
      <c r="AJ45"/>
    </row>
    <row r="46" spans="25:36" ht="18" customHeight="1" hidden="1" thickBot="1">
      <c r="Y46"/>
      <c r="Z46"/>
      <c r="AA46"/>
      <c r="AB46"/>
      <c r="AC46"/>
      <c r="AD46"/>
      <c r="AE46"/>
      <c r="AF46"/>
      <c r="AG46"/>
      <c r="AH46"/>
      <c r="AI46"/>
      <c r="AJ46"/>
    </row>
    <row r="47" spans="4:38" ht="18" customHeight="1" hidden="1">
      <c r="D47" s="278" t="s">
        <v>79</v>
      </c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80"/>
    </row>
    <row r="48" spans="4:38" ht="18" customHeight="1" hidden="1">
      <c r="D48" s="265" t="s">
        <v>90</v>
      </c>
      <c r="E48" s="150"/>
      <c r="F48" s="430" t="s">
        <v>126</v>
      </c>
      <c r="G48" s="431"/>
      <c r="H48" s="431"/>
      <c r="I48" s="431"/>
      <c r="J48" s="431"/>
      <c r="K48" s="431"/>
      <c r="L48" s="431"/>
      <c r="M48" s="431"/>
      <c r="N48" s="431"/>
      <c r="O48" s="432"/>
      <c r="P48" s="12" t="s">
        <v>112</v>
      </c>
      <c r="Q48" s="119" t="s">
        <v>92</v>
      </c>
      <c r="R48" s="117"/>
      <c r="S48" s="118"/>
      <c r="T48" s="433" t="s">
        <v>93</v>
      </c>
      <c r="U48" s="434"/>
      <c r="V48" s="434"/>
      <c r="W48" s="434"/>
      <c r="X48" s="435"/>
      <c r="Y48" s="433" t="s">
        <v>102</v>
      </c>
      <c r="Z48" s="434"/>
      <c r="AA48" s="434"/>
      <c r="AB48" s="434"/>
      <c r="AC48" s="434"/>
      <c r="AD48" s="434"/>
      <c r="AE48" s="435"/>
      <c r="AF48" s="433" t="s">
        <v>103</v>
      </c>
      <c r="AG48" s="434"/>
      <c r="AH48" s="434"/>
      <c r="AI48" s="434"/>
      <c r="AJ48" s="434"/>
      <c r="AK48" s="434"/>
      <c r="AL48" s="436"/>
    </row>
    <row r="49" spans="4:38" ht="18" customHeight="1" hidden="1">
      <c r="D49" s="437"/>
      <c r="E49" s="438"/>
      <c r="F49" s="446"/>
      <c r="G49" s="447"/>
      <c r="H49" s="447"/>
      <c r="I49" s="447"/>
      <c r="J49" s="447"/>
      <c r="K49" s="447"/>
      <c r="L49" s="447"/>
      <c r="M49" s="447"/>
      <c r="N49" s="447"/>
      <c r="O49" s="448"/>
      <c r="P49" s="79"/>
      <c r="Q49" s="391"/>
      <c r="R49" s="439"/>
      <c r="S49" s="392"/>
      <c r="T49" s="440"/>
      <c r="U49" s="441"/>
      <c r="V49" s="441"/>
      <c r="W49" s="441"/>
      <c r="X49" s="442"/>
      <c r="Y49" s="443"/>
      <c r="Z49" s="444"/>
      <c r="AA49" s="444"/>
      <c r="AB49" s="444"/>
      <c r="AC49" s="444"/>
      <c r="AD49" s="444"/>
      <c r="AE49" s="445"/>
      <c r="AF49" s="424">
        <f>ROUNDDOWN(T49*Y49,0)</f>
        <v>0</v>
      </c>
      <c r="AG49" s="425"/>
      <c r="AH49" s="425"/>
      <c r="AI49" s="425"/>
      <c r="AJ49" s="425"/>
      <c r="AK49" s="425"/>
      <c r="AL49" s="426"/>
    </row>
    <row r="50" spans="4:38" ht="18" customHeight="1" hidden="1">
      <c r="D50" s="437"/>
      <c r="E50" s="438"/>
      <c r="F50" s="446"/>
      <c r="G50" s="447"/>
      <c r="H50" s="447"/>
      <c r="I50" s="447"/>
      <c r="J50" s="447"/>
      <c r="K50" s="447"/>
      <c r="L50" s="447"/>
      <c r="M50" s="447"/>
      <c r="N50" s="447"/>
      <c r="O50" s="448"/>
      <c r="P50" s="79"/>
      <c r="Q50" s="391"/>
      <c r="R50" s="439"/>
      <c r="S50" s="392"/>
      <c r="T50" s="440"/>
      <c r="U50" s="441"/>
      <c r="V50" s="441"/>
      <c r="W50" s="441"/>
      <c r="X50" s="442"/>
      <c r="Y50" s="443"/>
      <c r="Z50" s="444"/>
      <c r="AA50" s="444"/>
      <c r="AB50" s="444"/>
      <c r="AC50" s="444"/>
      <c r="AD50" s="444"/>
      <c r="AE50" s="445"/>
      <c r="AF50" s="424">
        <f>ROUNDDOWN(T50*Y50,0)</f>
        <v>0</v>
      </c>
      <c r="AG50" s="425"/>
      <c r="AH50" s="425"/>
      <c r="AI50" s="425"/>
      <c r="AJ50" s="425"/>
      <c r="AK50" s="425"/>
      <c r="AL50" s="426"/>
    </row>
    <row r="51" spans="4:38" ht="18" customHeight="1" hidden="1">
      <c r="D51" s="437"/>
      <c r="E51" s="438"/>
      <c r="F51" s="446"/>
      <c r="G51" s="447"/>
      <c r="H51" s="447"/>
      <c r="I51" s="447"/>
      <c r="J51" s="447"/>
      <c r="K51" s="447"/>
      <c r="L51" s="447"/>
      <c r="M51" s="447"/>
      <c r="N51" s="447"/>
      <c r="O51" s="448"/>
      <c r="P51" s="79"/>
      <c r="Q51" s="391"/>
      <c r="R51" s="439"/>
      <c r="S51" s="392"/>
      <c r="T51" s="440"/>
      <c r="U51" s="441"/>
      <c r="V51" s="441"/>
      <c r="W51" s="441"/>
      <c r="X51" s="442"/>
      <c r="Y51" s="443"/>
      <c r="Z51" s="444"/>
      <c r="AA51" s="444"/>
      <c r="AB51" s="444"/>
      <c r="AC51" s="444"/>
      <c r="AD51" s="444"/>
      <c r="AE51" s="445"/>
      <c r="AF51" s="424">
        <f>ROUNDDOWN(T51*Y51,0)</f>
        <v>0</v>
      </c>
      <c r="AG51" s="425"/>
      <c r="AH51" s="425"/>
      <c r="AI51" s="425"/>
      <c r="AJ51" s="425"/>
      <c r="AK51" s="425"/>
      <c r="AL51" s="426"/>
    </row>
    <row r="52" spans="4:38" ht="18" customHeight="1" hidden="1">
      <c r="D52" s="437"/>
      <c r="E52" s="438"/>
      <c r="F52" s="446"/>
      <c r="G52" s="447"/>
      <c r="H52" s="447"/>
      <c r="I52" s="447"/>
      <c r="J52" s="447"/>
      <c r="K52" s="447"/>
      <c r="L52" s="447"/>
      <c r="M52" s="447"/>
      <c r="N52" s="447"/>
      <c r="O52" s="448"/>
      <c r="P52" s="79"/>
      <c r="Q52" s="391"/>
      <c r="R52" s="439"/>
      <c r="S52" s="392"/>
      <c r="T52" s="440"/>
      <c r="U52" s="441"/>
      <c r="V52" s="441"/>
      <c r="W52" s="441"/>
      <c r="X52" s="442"/>
      <c r="Y52" s="443"/>
      <c r="Z52" s="444"/>
      <c r="AA52" s="444"/>
      <c r="AB52" s="444"/>
      <c r="AC52" s="444"/>
      <c r="AD52" s="444"/>
      <c r="AE52" s="445"/>
      <c r="AF52" s="424">
        <f>ROUNDDOWN(T52*Y52,0)</f>
        <v>0</v>
      </c>
      <c r="AG52" s="425"/>
      <c r="AH52" s="425"/>
      <c r="AI52" s="425"/>
      <c r="AJ52" s="425"/>
      <c r="AK52" s="425"/>
      <c r="AL52" s="426"/>
    </row>
    <row r="53" spans="4:38" ht="18" customHeight="1" hidden="1">
      <c r="D53" s="437"/>
      <c r="E53" s="438"/>
      <c r="F53" s="446"/>
      <c r="G53" s="447"/>
      <c r="H53" s="447"/>
      <c r="I53" s="447"/>
      <c r="J53" s="447"/>
      <c r="K53" s="447"/>
      <c r="L53" s="447"/>
      <c r="M53" s="447"/>
      <c r="N53" s="447"/>
      <c r="O53" s="448"/>
      <c r="P53" s="79"/>
      <c r="Q53" s="391"/>
      <c r="R53" s="439"/>
      <c r="S53" s="392"/>
      <c r="T53" s="440"/>
      <c r="U53" s="441"/>
      <c r="V53" s="441"/>
      <c r="W53" s="441"/>
      <c r="X53" s="442"/>
      <c r="Y53" s="443"/>
      <c r="Z53" s="444"/>
      <c r="AA53" s="444"/>
      <c r="AB53" s="444"/>
      <c r="AC53" s="444"/>
      <c r="AD53" s="444"/>
      <c r="AE53" s="445"/>
      <c r="AF53" s="424">
        <f aca="true" t="shared" si="1" ref="AF50:AF72">ROUNDDOWN(T53*Y53,0)</f>
        <v>0</v>
      </c>
      <c r="AG53" s="425"/>
      <c r="AH53" s="425"/>
      <c r="AI53" s="425"/>
      <c r="AJ53" s="425"/>
      <c r="AK53" s="425"/>
      <c r="AL53" s="426"/>
    </row>
    <row r="54" spans="4:38" ht="18" customHeight="1" hidden="1">
      <c r="D54" s="437"/>
      <c r="E54" s="438"/>
      <c r="F54" s="446"/>
      <c r="G54" s="447"/>
      <c r="H54" s="447"/>
      <c r="I54" s="447"/>
      <c r="J54" s="447"/>
      <c r="K54" s="447"/>
      <c r="L54" s="447"/>
      <c r="M54" s="447"/>
      <c r="N54" s="447"/>
      <c r="O54" s="448"/>
      <c r="P54" s="79"/>
      <c r="Q54" s="391"/>
      <c r="R54" s="439"/>
      <c r="S54" s="392"/>
      <c r="T54" s="440"/>
      <c r="U54" s="441"/>
      <c r="V54" s="441"/>
      <c r="W54" s="441"/>
      <c r="X54" s="442"/>
      <c r="Y54" s="443"/>
      <c r="Z54" s="444"/>
      <c r="AA54" s="444"/>
      <c r="AB54" s="444"/>
      <c r="AC54" s="444"/>
      <c r="AD54" s="444"/>
      <c r="AE54" s="445"/>
      <c r="AF54" s="424">
        <f>ROUNDDOWN(T54*Y54,0)</f>
        <v>0</v>
      </c>
      <c r="AG54" s="425"/>
      <c r="AH54" s="425"/>
      <c r="AI54" s="425"/>
      <c r="AJ54" s="425"/>
      <c r="AK54" s="425"/>
      <c r="AL54" s="426"/>
    </row>
    <row r="55" spans="4:38" ht="18" customHeight="1" hidden="1">
      <c r="D55" s="437"/>
      <c r="E55" s="438"/>
      <c r="F55" s="446"/>
      <c r="G55" s="447"/>
      <c r="H55" s="447"/>
      <c r="I55" s="447"/>
      <c r="J55" s="447"/>
      <c r="K55" s="447"/>
      <c r="L55" s="447"/>
      <c r="M55" s="447"/>
      <c r="N55" s="447"/>
      <c r="O55" s="448"/>
      <c r="P55" s="79"/>
      <c r="Q55" s="391"/>
      <c r="R55" s="439"/>
      <c r="S55" s="392"/>
      <c r="T55" s="440"/>
      <c r="U55" s="441"/>
      <c r="V55" s="441"/>
      <c r="W55" s="441"/>
      <c r="X55" s="442"/>
      <c r="Y55" s="443"/>
      <c r="Z55" s="444"/>
      <c r="AA55" s="444"/>
      <c r="AB55" s="444"/>
      <c r="AC55" s="444"/>
      <c r="AD55" s="444"/>
      <c r="AE55" s="445"/>
      <c r="AF55" s="424">
        <f t="shared" si="1"/>
        <v>0</v>
      </c>
      <c r="AG55" s="425"/>
      <c r="AH55" s="425"/>
      <c r="AI55" s="425"/>
      <c r="AJ55" s="425"/>
      <c r="AK55" s="425"/>
      <c r="AL55" s="426"/>
    </row>
    <row r="56" spans="4:38" ht="18" customHeight="1" hidden="1">
      <c r="D56" s="437"/>
      <c r="E56" s="438"/>
      <c r="F56" s="446"/>
      <c r="G56" s="447"/>
      <c r="H56" s="447"/>
      <c r="I56" s="447"/>
      <c r="J56" s="447"/>
      <c r="K56" s="447"/>
      <c r="L56" s="447"/>
      <c r="M56" s="447"/>
      <c r="N56" s="447"/>
      <c r="O56" s="448"/>
      <c r="P56" s="79"/>
      <c r="Q56" s="391"/>
      <c r="R56" s="439"/>
      <c r="S56" s="392"/>
      <c r="T56" s="440"/>
      <c r="U56" s="441"/>
      <c r="V56" s="441"/>
      <c r="W56" s="441"/>
      <c r="X56" s="442"/>
      <c r="Y56" s="443"/>
      <c r="Z56" s="444"/>
      <c r="AA56" s="444"/>
      <c r="AB56" s="444"/>
      <c r="AC56" s="444"/>
      <c r="AD56" s="444"/>
      <c r="AE56" s="445"/>
      <c r="AF56" s="424">
        <f t="shared" si="1"/>
        <v>0</v>
      </c>
      <c r="AG56" s="425"/>
      <c r="AH56" s="425"/>
      <c r="AI56" s="425"/>
      <c r="AJ56" s="425"/>
      <c r="AK56" s="425"/>
      <c r="AL56" s="426"/>
    </row>
    <row r="57" spans="4:38" ht="18" customHeight="1" hidden="1">
      <c r="D57" s="437"/>
      <c r="E57" s="438"/>
      <c r="F57" s="446"/>
      <c r="G57" s="447"/>
      <c r="H57" s="447"/>
      <c r="I57" s="447"/>
      <c r="J57" s="447"/>
      <c r="K57" s="447"/>
      <c r="L57" s="447"/>
      <c r="M57" s="447"/>
      <c r="N57" s="447"/>
      <c r="O57" s="448"/>
      <c r="P57" s="79"/>
      <c r="Q57" s="391"/>
      <c r="R57" s="439"/>
      <c r="S57" s="392"/>
      <c r="T57" s="440"/>
      <c r="U57" s="441"/>
      <c r="V57" s="441"/>
      <c r="W57" s="441"/>
      <c r="X57" s="442"/>
      <c r="Y57" s="443"/>
      <c r="Z57" s="444"/>
      <c r="AA57" s="444"/>
      <c r="AB57" s="444"/>
      <c r="AC57" s="444"/>
      <c r="AD57" s="444"/>
      <c r="AE57" s="445"/>
      <c r="AF57" s="424">
        <f t="shared" si="1"/>
        <v>0</v>
      </c>
      <c r="AG57" s="425"/>
      <c r="AH57" s="425"/>
      <c r="AI57" s="425"/>
      <c r="AJ57" s="425"/>
      <c r="AK57" s="425"/>
      <c r="AL57" s="426"/>
    </row>
    <row r="58" spans="4:38" ht="18" customHeight="1" hidden="1">
      <c r="D58" s="437"/>
      <c r="E58" s="438"/>
      <c r="F58" s="446"/>
      <c r="G58" s="447"/>
      <c r="H58" s="447"/>
      <c r="I58" s="447"/>
      <c r="J58" s="447"/>
      <c r="K58" s="447"/>
      <c r="L58" s="447"/>
      <c r="M58" s="447"/>
      <c r="N58" s="447"/>
      <c r="O58" s="448"/>
      <c r="P58" s="79"/>
      <c r="Q58" s="391"/>
      <c r="R58" s="439"/>
      <c r="S58" s="392"/>
      <c r="T58" s="440"/>
      <c r="U58" s="441"/>
      <c r="V58" s="441"/>
      <c r="W58" s="441"/>
      <c r="X58" s="442"/>
      <c r="Y58" s="443"/>
      <c r="Z58" s="444"/>
      <c r="AA58" s="444"/>
      <c r="AB58" s="444"/>
      <c r="AC58" s="444"/>
      <c r="AD58" s="444"/>
      <c r="AE58" s="445"/>
      <c r="AF58" s="424">
        <f t="shared" si="1"/>
        <v>0</v>
      </c>
      <c r="AG58" s="425"/>
      <c r="AH58" s="425"/>
      <c r="AI58" s="425"/>
      <c r="AJ58" s="425"/>
      <c r="AK58" s="425"/>
      <c r="AL58" s="426"/>
    </row>
    <row r="59" spans="4:38" ht="18" customHeight="1" hidden="1">
      <c r="D59" s="437"/>
      <c r="E59" s="438"/>
      <c r="F59" s="446"/>
      <c r="G59" s="447"/>
      <c r="H59" s="447"/>
      <c r="I59" s="447"/>
      <c r="J59" s="447"/>
      <c r="K59" s="447"/>
      <c r="L59" s="447"/>
      <c r="M59" s="447"/>
      <c r="N59" s="447"/>
      <c r="O59" s="448"/>
      <c r="P59" s="79"/>
      <c r="Q59" s="391"/>
      <c r="R59" s="439"/>
      <c r="S59" s="392"/>
      <c r="T59" s="440"/>
      <c r="U59" s="441"/>
      <c r="V59" s="441"/>
      <c r="W59" s="441"/>
      <c r="X59" s="442"/>
      <c r="Y59" s="443"/>
      <c r="Z59" s="444"/>
      <c r="AA59" s="444"/>
      <c r="AB59" s="444"/>
      <c r="AC59" s="444"/>
      <c r="AD59" s="444"/>
      <c r="AE59" s="445"/>
      <c r="AF59" s="424">
        <f t="shared" si="1"/>
        <v>0</v>
      </c>
      <c r="AG59" s="425"/>
      <c r="AH59" s="425"/>
      <c r="AI59" s="425"/>
      <c r="AJ59" s="425"/>
      <c r="AK59" s="425"/>
      <c r="AL59" s="426"/>
    </row>
    <row r="60" spans="4:38" ht="18" customHeight="1" hidden="1">
      <c r="D60" s="437"/>
      <c r="E60" s="438"/>
      <c r="F60" s="446"/>
      <c r="G60" s="447"/>
      <c r="H60" s="447"/>
      <c r="I60" s="447"/>
      <c r="J60" s="447"/>
      <c r="K60" s="447"/>
      <c r="L60" s="447"/>
      <c r="M60" s="447"/>
      <c r="N60" s="447"/>
      <c r="O60" s="448"/>
      <c r="P60" s="79"/>
      <c r="Q60" s="391"/>
      <c r="R60" s="439"/>
      <c r="S60" s="392"/>
      <c r="T60" s="440"/>
      <c r="U60" s="441"/>
      <c r="V60" s="441"/>
      <c r="W60" s="441"/>
      <c r="X60" s="442"/>
      <c r="Y60" s="443"/>
      <c r="Z60" s="444"/>
      <c r="AA60" s="444"/>
      <c r="AB60" s="444"/>
      <c r="AC60" s="444"/>
      <c r="AD60" s="444"/>
      <c r="AE60" s="445"/>
      <c r="AF60" s="424">
        <f t="shared" si="1"/>
        <v>0</v>
      </c>
      <c r="AG60" s="425"/>
      <c r="AH60" s="425"/>
      <c r="AI60" s="425"/>
      <c r="AJ60" s="425"/>
      <c r="AK60" s="425"/>
      <c r="AL60" s="426"/>
    </row>
    <row r="61" spans="4:38" ht="18" customHeight="1" hidden="1">
      <c r="D61" s="437"/>
      <c r="E61" s="438"/>
      <c r="F61" s="446"/>
      <c r="G61" s="447"/>
      <c r="H61" s="447"/>
      <c r="I61" s="447"/>
      <c r="J61" s="447"/>
      <c r="K61" s="447"/>
      <c r="L61" s="447"/>
      <c r="M61" s="447"/>
      <c r="N61" s="447"/>
      <c r="O61" s="448"/>
      <c r="P61" s="79"/>
      <c r="Q61" s="391"/>
      <c r="R61" s="439"/>
      <c r="S61" s="392"/>
      <c r="T61" s="440"/>
      <c r="U61" s="441"/>
      <c r="V61" s="441"/>
      <c r="W61" s="441"/>
      <c r="X61" s="442"/>
      <c r="Y61" s="443"/>
      <c r="Z61" s="444"/>
      <c r="AA61" s="444"/>
      <c r="AB61" s="444"/>
      <c r="AC61" s="444"/>
      <c r="AD61" s="444"/>
      <c r="AE61" s="445"/>
      <c r="AF61" s="424">
        <f t="shared" si="1"/>
        <v>0</v>
      </c>
      <c r="AG61" s="425"/>
      <c r="AH61" s="425"/>
      <c r="AI61" s="425"/>
      <c r="AJ61" s="425"/>
      <c r="AK61" s="425"/>
      <c r="AL61" s="426"/>
    </row>
    <row r="62" spans="4:38" ht="18" customHeight="1" hidden="1">
      <c r="D62" s="437"/>
      <c r="E62" s="438"/>
      <c r="F62" s="446"/>
      <c r="G62" s="447"/>
      <c r="H62" s="447"/>
      <c r="I62" s="447"/>
      <c r="J62" s="447"/>
      <c r="K62" s="447"/>
      <c r="L62" s="447"/>
      <c r="M62" s="447"/>
      <c r="N62" s="447"/>
      <c r="O62" s="448"/>
      <c r="P62" s="79"/>
      <c r="Q62" s="391"/>
      <c r="R62" s="439"/>
      <c r="S62" s="392"/>
      <c r="T62" s="440"/>
      <c r="U62" s="441"/>
      <c r="V62" s="441"/>
      <c r="W62" s="441"/>
      <c r="X62" s="442"/>
      <c r="Y62" s="443"/>
      <c r="Z62" s="444"/>
      <c r="AA62" s="444"/>
      <c r="AB62" s="444"/>
      <c r="AC62" s="444"/>
      <c r="AD62" s="444"/>
      <c r="AE62" s="445"/>
      <c r="AF62" s="424">
        <f t="shared" si="1"/>
        <v>0</v>
      </c>
      <c r="AG62" s="425"/>
      <c r="AH62" s="425"/>
      <c r="AI62" s="425"/>
      <c r="AJ62" s="425"/>
      <c r="AK62" s="425"/>
      <c r="AL62" s="426"/>
    </row>
    <row r="63" spans="4:38" ht="18" customHeight="1" hidden="1">
      <c r="D63" s="437"/>
      <c r="E63" s="438"/>
      <c r="F63" s="446"/>
      <c r="G63" s="447"/>
      <c r="H63" s="447"/>
      <c r="I63" s="447"/>
      <c r="J63" s="447"/>
      <c r="K63" s="447"/>
      <c r="L63" s="447"/>
      <c r="M63" s="447"/>
      <c r="N63" s="447"/>
      <c r="O63" s="448"/>
      <c r="P63" s="79"/>
      <c r="Q63" s="391"/>
      <c r="R63" s="439"/>
      <c r="S63" s="392"/>
      <c r="T63" s="440"/>
      <c r="U63" s="441"/>
      <c r="V63" s="441"/>
      <c r="W63" s="441"/>
      <c r="X63" s="442"/>
      <c r="Y63" s="443"/>
      <c r="Z63" s="444"/>
      <c r="AA63" s="444"/>
      <c r="AB63" s="444"/>
      <c r="AC63" s="444"/>
      <c r="AD63" s="444"/>
      <c r="AE63" s="445"/>
      <c r="AF63" s="424">
        <f t="shared" si="1"/>
        <v>0</v>
      </c>
      <c r="AG63" s="425"/>
      <c r="AH63" s="425"/>
      <c r="AI63" s="425"/>
      <c r="AJ63" s="425"/>
      <c r="AK63" s="425"/>
      <c r="AL63" s="426"/>
    </row>
    <row r="64" spans="4:38" ht="18" customHeight="1" hidden="1">
      <c r="D64" s="437"/>
      <c r="E64" s="438"/>
      <c r="F64" s="446"/>
      <c r="G64" s="447"/>
      <c r="H64" s="447"/>
      <c r="I64" s="447"/>
      <c r="J64" s="447"/>
      <c r="K64" s="447"/>
      <c r="L64" s="447"/>
      <c r="M64" s="447"/>
      <c r="N64" s="447"/>
      <c r="O64" s="448"/>
      <c r="P64" s="79"/>
      <c r="Q64" s="391"/>
      <c r="R64" s="439"/>
      <c r="S64" s="392"/>
      <c r="T64" s="440"/>
      <c r="U64" s="441"/>
      <c r="V64" s="441"/>
      <c r="W64" s="441"/>
      <c r="X64" s="442"/>
      <c r="Y64" s="443"/>
      <c r="Z64" s="444"/>
      <c r="AA64" s="444"/>
      <c r="AB64" s="444"/>
      <c r="AC64" s="444"/>
      <c r="AD64" s="444"/>
      <c r="AE64" s="445"/>
      <c r="AF64" s="424">
        <f t="shared" si="1"/>
        <v>0</v>
      </c>
      <c r="AG64" s="425"/>
      <c r="AH64" s="425"/>
      <c r="AI64" s="425"/>
      <c r="AJ64" s="425"/>
      <c r="AK64" s="425"/>
      <c r="AL64" s="426"/>
    </row>
    <row r="65" spans="4:38" ht="18" customHeight="1" hidden="1">
      <c r="D65" s="437"/>
      <c r="E65" s="438"/>
      <c r="F65" s="446"/>
      <c r="G65" s="447"/>
      <c r="H65" s="447"/>
      <c r="I65" s="447"/>
      <c r="J65" s="447"/>
      <c r="K65" s="447"/>
      <c r="L65" s="447"/>
      <c r="M65" s="447"/>
      <c r="N65" s="447"/>
      <c r="O65" s="448"/>
      <c r="P65" s="79"/>
      <c r="Q65" s="391"/>
      <c r="R65" s="439"/>
      <c r="S65" s="392"/>
      <c r="T65" s="440"/>
      <c r="U65" s="441"/>
      <c r="V65" s="441"/>
      <c r="W65" s="441"/>
      <c r="X65" s="442"/>
      <c r="Y65" s="443"/>
      <c r="Z65" s="444"/>
      <c r="AA65" s="444"/>
      <c r="AB65" s="444"/>
      <c r="AC65" s="444"/>
      <c r="AD65" s="444"/>
      <c r="AE65" s="445"/>
      <c r="AF65" s="424">
        <f t="shared" si="1"/>
        <v>0</v>
      </c>
      <c r="AG65" s="425"/>
      <c r="AH65" s="425"/>
      <c r="AI65" s="425"/>
      <c r="AJ65" s="425"/>
      <c r="AK65" s="425"/>
      <c r="AL65" s="426"/>
    </row>
    <row r="66" spans="4:38" ht="18" customHeight="1" hidden="1">
      <c r="D66" s="437"/>
      <c r="E66" s="438"/>
      <c r="F66" s="446"/>
      <c r="G66" s="447"/>
      <c r="H66" s="447"/>
      <c r="I66" s="447"/>
      <c r="J66" s="447"/>
      <c r="K66" s="447"/>
      <c r="L66" s="447"/>
      <c r="M66" s="447"/>
      <c r="N66" s="447"/>
      <c r="O66" s="448"/>
      <c r="P66" s="79"/>
      <c r="Q66" s="391"/>
      <c r="R66" s="439"/>
      <c r="S66" s="392"/>
      <c r="T66" s="440"/>
      <c r="U66" s="441"/>
      <c r="V66" s="441"/>
      <c r="W66" s="441"/>
      <c r="X66" s="442"/>
      <c r="Y66" s="443"/>
      <c r="Z66" s="444"/>
      <c r="AA66" s="444"/>
      <c r="AB66" s="444"/>
      <c r="AC66" s="444"/>
      <c r="AD66" s="444"/>
      <c r="AE66" s="445"/>
      <c r="AF66" s="424">
        <f t="shared" si="1"/>
        <v>0</v>
      </c>
      <c r="AG66" s="425"/>
      <c r="AH66" s="425"/>
      <c r="AI66" s="425"/>
      <c r="AJ66" s="425"/>
      <c r="AK66" s="425"/>
      <c r="AL66" s="426"/>
    </row>
    <row r="67" spans="4:38" ht="18" customHeight="1" hidden="1">
      <c r="D67" s="437"/>
      <c r="E67" s="438"/>
      <c r="F67" s="446"/>
      <c r="G67" s="447"/>
      <c r="H67" s="447"/>
      <c r="I67" s="447"/>
      <c r="J67" s="447"/>
      <c r="K67" s="447"/>
      <c r="L67" s="447"/>
      <c r="M67" s="447"/>
      <c r="N67" s="447"/>
      <c r="O67" s="448"/>
      <c r="P67" s="79"/>
      <c r="Q67" s="391"/>
      <c r="R67" s="439"/>
      <c r="S67" s="392"/>
      <c r="T67" s="440"/>
      <c r="U67" s="441"/>
      <c r="V67" s="441"/>
      <c r="W67" s="441"/>
      <c r="X67" s="442"/>
      <c r="Y67" s="443"/>
      <c r="Z67" s="444"/>
      <c r="AA67" s="444"/>
      <c r="AB67" s="444"/>
      <c r="AC67" s="444"/>
      <c r="AD67" s="444"/>
      <c r="AE67" s="445"/>
      <c r="AF67" s="424">
        <f t="shared" si="1"/>
        <v>0</v>
      </c>
      <c r="AG67" s="425"/>
      <c r="AH67" s="425"/>
      <c r="AI67" s="425"/>
      <c r="AJ67" s="425"/>
      <c r="AK67" s="425"/>
      <c r="AL67" s="426"/>
    </row>
    <row r="68" spans="4:38" ht="18" customHeight="1" hidden="1">
      <c r="D68" s="437"/>
      <c r="E68" s="438"/>
      <c r="F68" s="446"/>
      <c r="G68" s="447"/>
      <c r="H68" s="447"/>
      <c r="I68" s="447"/>
      <c r="J68" s="447"/>
      <c r="K68" s="447"/>
      <c r="L68" s="447"/>
      <c r="M68" s="447"/>
      <c r="N68" s="447"/>
      <c r="O68" s="448"/>
      <c r="P68" s="79"/>
      <c r="Q68" s="391"/>
      <c r="R68" s="439"/>
      <c r="S68" s="392"/>
      <c r="T68" s="440"/>
      <c r="U68" s="441"/>
      <c r="V68" s="441"/>
      <c r="W68" s="441"/>
      <c r="X68" s="442"/>
      <c r="Y68" s="443"/>
      <c r="Z68" s="444"/>
      <c r="AA68" s="444"/>
      <c r="AB68" s="444"/>
      <c r="AC68" s="444"/>
      <c r="AD68" s="444"/>
      <c r="AE68" s="445"/>
      <c r="AF68" s="424">
        <f t="shared" si="1"/>
        <v>0</v>
      </c>
      <c r="AG68" s="425"/>
      <c r="AH68" s="425"/>
      <c r="AI68" s="425"/>
      <c r="AJ68" s="425"/>
      <c r="AK68" s="425"/>
      <c r="AL68" s="426"/>
    </row>
    <row r="69" spans="4:38" ht="18" customHeight="1" hidden="1">
      <c r="D69" s="437"/>
      <c r="E69" s="438"/>
      <c r="F69" s="446"/>
      <c r="G69" s="447"/>
      <c r="H69" s="447"/>
      <c r="I69" s="447"/>
      <c r="J69" s="447"/>
      <c r="K69" s="447"/>
      <c r="L69" s="447"/>
      <c r="M69" s="447"/>
      <c r="N69" s="447"/>
      <c r="O69" s="448"/>
      <c r="P69" s="79"/>
      <c r="Q69" s="391"/>
      <c r="R69" s="439"/>
      <c r="S69" s="392"/>
      <c r="T69" s="440"/>
      <c r="U69" s="441"/>
      <c r="V69" s="441"/>
      <c r="W69" s="441"/>
      <c r="X69" s="442"/>
      <c r="Y69" s="443"/>
      <c r="Z69" s="444"/>
      <c r="AA69" s="444"/>
      <c r="AB69" s="444"/>
      <c r="AC69" s="444"/>
      <c r="AD69" s="444"/>
      <c r="AE69" s="445"/>
      <c r="AF69" s="424">
        <f t="shared" si="1"/>
        <v>0</v>
      </c>
      <c r="AG69" s="425"/>
      <c r="AH69" s="425"/>
      <c r="AI69" s="425"/>
      <c r="AJ69" s="425"/>
      <c r="AK69" s="425"/>
      <c r="AL69" s="426"/>
    </row>
    <row r="70" spans="4:38" ht="18" customHeight="1" hidden="1">
      <c r="D70" s="437"/>
      <c r="E70" s="438"/>
      <c r="F70" s="446"/>
      <c r="G70" s="447"/>
      <c r="H70" s="447"/>
      <c r="I70" s="447"/>
      <c r="J70" s="447"/>
      <c r="K70" s="447"/>
      <c r="L70" s="447"/>
      <c r="M70" s="447"/>
      <c r="N70" s="447"/>
      <c r="O70" s="448"/>
      <c r="P70" s="79"/>
      <c r="Q70" s="391"/>
      <c r="R70" s="439"/>
      <c r="S70" s="392"/>
      <c r="T70" s="440"/>
      <c r="U70" s="441"/>
      <c r="V70" s="441"/>
      <c r="W70" s="441"/>
      <c r="X70" s="442"/>
      <c r="Y70" s="443"/>
      <c r="Z70" s="444"/>
      <c r="AA70" s="444"/>
      <c r="AB70" s="444"/>
      <c r="AC70" s="444"/>
      <c r="AD70" s="444"/>
      <c r="AE70" s="445"/>
      <c r="AF70" s="424">
        <f t="shared" si="1"/>
        <v>0</v>
      </c>
      <c r="AG70" s="425"/>
      <c r="AH70" s="425"/>
      <c r="AI70" s="425"/>
      <c r="AJ70" s="425"/>
      <c r="AK70" s="425"/>
      <c r="AL70" s="426"/>
    </row>
    <row r="71" spans="4:38" ht="18" customHeight="1" hidden="1">
      <c r="D71" s="437"/>
      <c r="E71" s="438"/>
      <c r="F71" s="446"/>
      <c r="G71" s="447"/>
      <c r="H71" s="447"/>
      <c r="I71" s="447"/>
      <c r="J71" s="447"/>
      <c r="K71" s="447"/>
      <c r="L71" s="447"/>
      <c r="M71" s="447"/>
      <c r="N71" s="447"/>
      <c r="O71" s="448"/>
      <c r="P71" s="79"/>
      <c r="Q71" s="391"/>
      <c r="R71" s="439"/>
      <c r="S71" s="392"/>
      <c r="T71" s="440"/>
      <c r="U71" s="441"/>
      <c r="V71" s="441"/>
      <c r="W71" s="441"/>
      <c r="X71" s="442"/>
      <c r="Y71" s="443"/>
      <c r="Z71" s="444"/>
      <c r="AA71" s="444"/>
      <c r="AB71" s="444"/>
      <c r="AC71" s="444"/>
      <c r="AD71" s="444"/>
      <c r="AE71" s="445"/>
      <c r="AF71" s="424">
        <f t="shared" si="1"/>
        <v>0</v>
      </c>
      <c r="AG71" s="425"/>
      <c r="AH71" s="425"/>
      <c r="AI71" s="425"/>
      <c r="AJ71" s="425"/>
      <c r="AK71" s="425"/>
      <c r="AL71" s="426"/>
    </row>
    <row r="72" spans="4:38" ht="18" customHeight="1" hidden="1" thickBot="1">
      <c r="D72" s="471"/>
      <c r="E72" s="472"/>
      <c r="F72" s="473"/>
      <c r="G72" s="474"/>
      <c r="H72" s="474"/>
      <c r="I72" s="474"/>
      <c r="J72" s="474"/>
      <c r="K72" s="474"/>
      <c r="L72" s="474"/>
      <c r="M72" s="474"/>
      <c r="N72" s="474"/>
      <c r="O72" s="475"/>
      <c r="P72" s="80"/>
      <c r="Q72" s="476"/>
      <c r="R72" s="477"/>
      <c r="S72" s="478"/>
      <c r="T72" s="479"/>
      <c r="U72" s="480"/>
      <c r="V72" s="480"/>
      <c r="W72" s="480"/>
      <c r="X72" s="481"/>
      <c r="Y72" s="451"/>
      <c r="Z72" s="452"/>
      <c r="AA72" s="452"/>
      <c r="AB72" s="452"/>
      <c r="AC72" s="452"/>
      <c r="AD72" s="452"/>
      <c r="AE72" s="453"/>
      <c r="AF72" s="468">
        <f t="shared" si="1"/>
        <v>0</v>
      </c>
      <c r="AG72" s="469"/>
      <c r="AH72" s="469"/>
      <c r="AI72" s="469"/>
      <c r="AJ72" s="469"/>
      <c r="AK72" s="469"/>
      <c r="AL72" s="470"/>
    </row>
  </sheetData>
  <sheetProtection sheet="1" selectLockedCells="1"/>
  <mergeCells count="330">
    <mergeCell ref="AF72:AL72"/>
    <mergeCell ref="F49:O49"/>
    <mergeCell ref="D49:E49"/>
    <mergeCell ref="Q49:S49"/>
    <mergeCell ref="T49:X49"/>
    <mergeCell ref="Y49:AE49"/>
    <mergeCell ref="D72:E72"/>
    <mergeCell ref="F72:O72"/>
    <mergeCell ref="Q72:S72"/>
    <mergeCell ref="T72:X72"/>
    <mergeCell ref="Y72:AE72"/>
    <mergeCell ref="D41:J41"/>
    <mergeCell ref="D43:G43"/>
    <mergeCell ref="H43:R43"/>
    <mergeCell ref="S43:V43"/>
    <mergeCell ref="D44:G45"/>
    <mergeCell ref="H44:R45"/>
    <mergeCell ref="S44:V45"/>
    <mergeCell ref="Y70:AE70"/>
    <mergeCell ref="D68:E68"/>
    <mergeCell ref="G37:I39"/>
    <mergeCell ref="J37:L37"/>
    <mergeCell ref="M37:P37"/>
    <mergeCell ref="Q37:S39"/>
    <mergeCell ref="J38:L38"/>
    <mergeCell ref="J39:L39"/>
    <mergeCell ref="M39:P39"/>
    <mergeCell ref="P33:R33"/>
    <mergeCell ref="K34:L34"/>
    <mergeCell ref="M34:O34"/>
    <mergeCell ref="P34:R34"/>
    <mergeCell ref="K35:L35"/>
    <mergeCell ref="M35:O35"/>
    <mergeCell ref="P35:R35"/>
    <mergeCell ref="K28:L28"/>
    <mergeCell ref="K31:L31"/>
    <mergeCell ref="M31:O31"/>
    <mergeCell ref="P31:R31"/>
    <mergeCell ref="K32:L32"/>
    <mergeCell ref="M32:O32"/>
    <mergeCell ref="P32:R32"/>
    <mergeCell ref="K29:L29"/>
    <mergeCell ref="M29:O29"/>
    <mergeCell ref="P29:R29"/>
    <mergeCell ref="K30:L30"/>
    <mergeCell ref="M30:O30"/>
    <mergeCell ref="P30:R30"/>
    <mergeCell ref="AB16:AC16"/>
    <mergeCell ref="AD16:AH16"/>
    <mergeCell ref="AI16:AJ16"/>
    <mergeCell ref="K27:L27"/>
    <mergeCell ref="M27:O27"/>
    <mergeCell ref="P27:R27"/>
    <mergeCell ref="S30:W30"/>
    <mergeCell ref="AK16:AN16"/>
    <mergeCell ref="K26:L26"/>
    <mergeCell ref="M26:O26"/>
    <mergeCell ref="P26:R26"/>
    <mergeCell ref="AG26:AJ26"/>
    <mergeCell ref="AK26:AN26"/>
    <mergeCell ref="X26:AB26"/>
    <mergeCell ref="AC26:AF26"/>
    <mergeCell ref="B11:E12"/>
    <mergeCell ref="F11:P12"/>
    <mergeCell ref="Q11:T12"/>
    <mergeCell ref="B17:F17"/>
    <mergeCell ref="AL5:AN7"/>
    <mergeCell ref="AB10:AD10"/>
    <mergeCell ref="AE10:AN10"/>
    <mergeCell ref="AC11:AF11"/>
    <mergeCell ref="B6:H6"/>
    <mergeCell ref="B7:D7"/>
    <mergeCell ref="E7:H7"/>
    <mergeCell ref="D71:E71"/>
    <mergeCell ref="Q71:S71"/>
    <mergeCell ref="T71:X71"/>
    <mergeCell ref="Y71:AE71"/>
    <mergeCell ref="AF71:AL71"/>
    <mergeCell ref="F71:O71"/>
    <mergeCell ref="D70:E70"/>
    <mergeCell ref="Q70:S70"/>
    <mergeCell ref="T70:X70"/>
    <mergeCell ref="AF70:AL70"/>
    <mergeCell ref="F70:O70"/>
    <mergeCell ref="D69:E69"/>
    <mergeCell ref="Q69:S69"/>
    <mergeCell ref="T69:X69"/>
    <mergeCell ref="Y69:AE69"/>
    <mergeCell ref="AF69:AL69"/>
    <mergeCell ref="F69:O69"/>
    <mergeCell ref="Q68:S68"/>
    <mergeCell ref="T68:X68"/>
    <mergeCell ref="Y68:AE68"/>
    <mergeCell ref="AF68:AL68"/>
    <mergeCell ref="F68:O68"/>
    <mergeCell ref="D67:E67"/>
    <mergeCell ref="Q67:S67"/>
    <mergeCell ref="T67:X67"/>
    <mergeCell ref="Y67:AE67"/>
    <mergeCell ref="AF67:AL67"/>
    <mergeCell ref="F67:O67"/>
    <mergeCell ref="D66:E66"/>
    <mergeCell ref="Q66:S66"/>
    <mergeCell ref="T66:X66"/>
    <mergeCell ref="Y66:AE66"/>
    <mergeCell ref="AF66:AL66"/>
    <mergeCell ref="F66:O66"/>
    <mergeCell ref="D65:E65"/>
    <mergeCell ref="Q65:S65"/>
    <mergeCell ref="T65:X65"/>
    <mergeCell ref="Y65:AE65"/>
    <mergeCell ref="AF65:AL65"/>
    <mergeCell ref="F65:O65"/>
    <mergeCell ref="D64:E64"/>
    <mergeCell ref="Q64:S64"/>
    <mergeCell ref="T64:X64"/>
    <mergeCell ref="Y64:AE64"/>
    <mergeCell ref="AF64:AL64"/>
    <mergeCell ref="F64:O64"/>
    <mergeCell ref="D63:E63"/>
    <mergeCell ref="Q63:S63"/>
    <mergeCell ref="T63:X63"/>
    <mergeCell ref="Y63:AE63"/>
    <mergeCell ref="AF63:AL63"/>
    <mergeCell ref="F63:O63"/>
    <mergeCell ref="D62:E62"/>
    <mergeCell ref="Q62:S62"/>
    <mergeCell ref="T62:X62"/>
    <mergeCell ref="Y62:AE62"/>
    <mergeCell ref="AF62:AL62"/>
    <mergeCell ref="F62:O62"/>
    <mergeCell ref="D61:E61"/>
    <mergeCell ref="Q61:S61"/>
    <mergeCell ref="T61:X61"/>
    <mergeCell ref="Y61:AE61"/>
    <mergeCell ref="AF61:AL61"/>
    <mergeCell ref="F61:O61"/>
    <mergeCell ref="D60:E60"/>
    <mergeCell ref="Q60:S60"/>
    <mergeCell ref="T60:X60"/>
    <mergeCell ref="Y60:AE60"/>
    <mergeCell ref="AF60:AL60"/>
    <mergeCell ref="F60:O60"/>
    <mergeCell ref="D59:E59"/>
    <mergeCell ref="Q59:S59"/>
    <mergeCell ref="T59:X59"/>
    <mergeCell ref="Y59:AE59"/>
    <mergeCell ref="AF59:AL59"/>
    <mergeCell ref="F59:O59"/>
    <mergeCell ref="D58:E58"/>
    <mergeCell ref="Q58:S58"/>
    <mergeCell ref="T58:X58"/>
    <mergeCell ref="Y58:AE58"/>
    <mergeCell ref="AF58:AL58"/>
    <mergeCell ref="F58:O58"/>
    <mergeCell ref="D57:E57"/>
    <mergeCell ref="Q57:S57"/>
    <mergeCell ref="T57:X57"/>
    <mergeCell ref="Y57:AE57"/>
    <mergeCell ref="AF57:AL57"/>
    <mergeCell ref="F57:O57"/>
    <mergeCell ref="D56:E56"/>
    <mergeCell ref="Q56:S56"/>
    <mergeCell ref="T56:X56"/>
    <mergeCell ref="Y56:AE56"/>
    <mergeCell ref="AF56:AL56"/>
    <mergeCell ref="F56:O56"/>
    <mergeCell ref="D55:E55"/>
    <mergeCell ref="Q55:S55"/>
    <mergeCell ref="T55:X55"/>
    <mergeCell ref="Y55:AE55"/>
    <mergeCell ref="AF55:AL55"/>
    <mergeCell ref="F55:O55"/>
    <mergeCell ref="D54:E54"/>
    <mergeCell ref="Q54:S54"/>
    <mergeCell ref="T54:X54"/>
    <mergeCell ref="Y54:AE54"/>
    <mergeCell ref="AF54:AL54"/>
    <mergeCell ref="F54:O54"/>
    <mergeCell ref="D53:E53"/>
    <mergeCell ref="Q53:S53"/>
    <mergeCell ref="T53:X53"/>
    <mergeCell ref="Y53:AE53"/>
    <mergeCell ref="AF53:AL53"/>
    <mergeCell ref="F53:O53"/>
    <mergeCell ref="D52:E52"/>
    <mergeCell ref="Q52:S52"/>
    <mergeCell ref="T52:X52"/>
    <mergeCell ref="Y52:AE52"/>
    <mergeCell ref="AF52:AL52"/>
    <mergeCell ref="F52:O52"/>
    <mergeCell ref="F50:O50"/>
    <mergeCell ref="D51:E51"/>
    <mergeCell ref="Q51:S51"/>
    <mergeCell ref="T51:X51"/>
    <mergeCell ref="Y51:AE51"/>
    <mergeCell ref="AF51:AL51"/>
    <mergeCell ref="F51:O51"/>
    <mergeCell ref="D48:E48"/>
    <mergeCell ref="Q48:S48"/>
    <mergeCell ref="T48:X48"/>
    <mergeCell ref="Y48:AE48"/>
    <mergeCell ref="AF48:AL48"/>
    <mergeCell ref="D50:E50"/>
    <mergeCell ref="Q50:S50"/>
    <mergeCell ref="T50:X50"/>
    <mergeCell ref="Y50:AE50"/>
    <mergeCell ref="AF50:AL50"/>
    <mergeCell ref="AK36:AN36"/>
    <mergeCell ref="AM42:AN42"/>
    <mergeCell ref="T37:W37"/>
    <mergeCell ref="M38:P38"/>
    <mergeCell ref="T38:W38"/>
    <mergeCell ref="AF49:AL49"/>
    <mergeCell ref="M36:O36"/>
    <mergeCell ref="T39:W39"/>
    <mergeCell ref="D47:AL47"/>
    <mergeCell ref="F48:O48"/>
    <mergeCell ref="B36:C36"/>
    <mergeCell ref="D36:I36"/>
    <mergeCell ref="S36:W36"/>
    <mergeCell ref="X36:AB36"/>
    <mergeCell ref="AC36:AF36"/>
    <mergeCell ref="AG36:AJ36"/>
    <mergeCell ref="K36:L36"/>
    <mergeCell ref="AK34:AN34"/>
    <mergeCell ref="B35:C35"/>
    <mergeCell ref="D35:I35"/>
    <mergeCell ref="S35:W35"/>
    <mergeCell ref="X35:AB35"/>
    <mergeCell ref="AC35:AF35"/>
    <mergeCell ref="AG35:AJ35"/>
    <mergeCell ref="AK35:AN35"/>
    <mergeCell ref="B34:C34"/>
    <mergeCell ref="D34:I34"/>
    <mergeCell ref="S34:W34"/>
    <mergeCell ref="X34:AB34"/>
    <mergeCell ref="AC34:AF34"/>
    <mergeCell ref="AG34:AJ34"/>
    <mergeCell ref="AK32:AN32"/>
    <mergeCell ref="B33:C33"/>
    <mergeCell ref="D33:I33"/>
    <mergeCell ref="S33:W33"/>
    <mergeCell ref="X33:AB33"/>
    <mergeCell ref="AC33:AF33"/>
    <mergeCell ref="AG33:AJ33"/>
    <mergeCell ref="AK33:AN33"/>
    <mergeCell ref="K33:L33"/>
    <mergeCell ref="M33:O33"/>
    <mergeCell ref="B32:C32"/>
    <mergeCell ref="D32:I32"/>
    <mergeCell ref="S32:W32"/>
    <mergeCell ref="X32:AB32"/>
    <mergeCell ref="AC32:AF32"/>
    <mergeCell ref="AG32:AJ32"/>
    <mergeCell ref="AK30:AN30"/>
    <mergeCell ref="B31:C31"/>
    <mergeCell ref="D31:I31"/>
    <mergeCell ref="S31:W31"/>
    <mergeCell ref="X31:AB31"/>
    <mergeCell ref="AC31:AF31"/>
    <mergeCell ref="AG31:AJ31"/>
    <mergeCell ref="AK31:AN31"/>
    <mergeCell ref="B30:C30"/>
    <mergeCell ref="D30:I30"/>
    <mergeCell ref="X30:AB30"/>
    <mergeCell ref="AC30:AF30"/>
    <mergeCell ref="AG30:AJ30"/>
    <mergeCell ref="AK28:AN28"/>
    <mergeCell ref="B29:C29"/>
    <mergeCell ref="D29:I29"/>
    <mergeCell ref="S29:W29"/>
    <mergeCell ref="X29:AB29"/>
    <mergeCell ref="AC29:AF29"/>
    <mergeCell ref="AG29:AJ29"/>
    <mergeCell ref="AK29:AN29"/>
    <mergeCell ref="M28:O28"/>
    <mergeCell ref="P28:R28"/>
    <mergeCell ref="AK27:AN27"/>
    <mergeCell ref="B28:C28"/>
    <mergeCell ref="D28:I28"/>
    <mergeCell ref="S28:W28"/>
    <mergeCell ref="X28:AB28"/>
    <mergeCell ref="AC28:AF28"/>
    <mergeCell ref="B27:C27"/>
    <mergeCell ref="D27:I27"/>
    <mergeCell ref="S27:W27"/>
    <mergeCell ref="AG28:AJ28"/>
    <mergeCell ref="X27:AB27"/>
    <mergeCell ref="AC27:AF27"/>
    <mergeCell ref="B25:W25"/>
    <mergeCell ref="X25:AN25"/>
    <mergeCell ref="B26:C26"/>
    <mergeCell ref="D26:I26"/>
    <mergeCell ref="S26:W26"/>
    <mergeCell ref="AG27:AJ27"/>
    <mergeCell ref="G17:M17"/>
    <mergeCell ref="N17:T17"/>
    <mergeCell ref="N18:T18"/>
    <mergeCell ref="U18:W18"/>
    <mergeCell ref="X18:Z18"/>
    <mergeCell ref="W16:W17"/>
    <mergeCell ref="Z16:Z17"/>
    <mergeCell ref="U16:V17"/>
    <mergeCell ref="X16:Y17"/>
    <mergeCell ref="B15:F15"/>
    <mergeCell ref="G15:M15"/>
    <mergeCell ref="N15:T15"/>
    <mergeCell ref="U15:W15"/>
    <mergeCell ref="X15:Z15"/>
    <mergeCell ref="B16:F16"/>
    <mergeCell ref="G16:M16"/>
    <mergeCell ref="N16:T16"/>
    <mergeCell ref="G14:M14"/>
    <mergeCell ref="N14:T14"/>
    <mergeCell ref="U14:Z14"/>
    <mergeCell ref="AD12:AN12"/>
    <mergeCell ref="AD13:AN13"/>
    <mergeCell ref="R8:U8"/>
    <mergeCell ref="AD14:AM15"/>
    <mergeCell ref="B10:E10"/>
    <mergeCell ref="F10:P10"/>
    <mergeCell ref="Q10:T10"/>
    <mergeCell ref="C2:F2"/>
    <mergeCell ref="AI4:AK4"/>
    <mergeCell ref="AL4:AN4"/>
    <mergeCell ref="I6:J6"/>
    <mergeCell ref="Q6:V6"/>
    <mergeCell ref="O4:X5"/>
    <mergeCell ref="AI5:AK7"/>
  </mergeCells>
  <conditionalFormatting sqref="AA18">
    <cfRule type="cellIs" priority="4" dxfId="0" operator="between" stopIfTrue="1">
      <formula>43586</formula>
      <formula>43830</formula>
    </cfRule>
    <cfRule type="cellIs" priority="3" dxfId="38" operator="between" stopIfTrue="1">
      <formula>43586</formula>
      <formula>43830</formula>
    </cfRule>
  </conditionalFormatting>
  <conditionalFormatting sqref="Q6:V6">
    <cfRule type="cellIs" priority="1" dxfId="39" operator="between" stopIfTrue="1">
      <formula>45292</formula>
      <formula>45657</formula>
    </cfRule>
    <cfRule type="cellIs" priority="2" dxfId="40" operator="between" stopIfTrue="1">
      <formula>44927</formula>
      <formula>45291</formula>
    </cfRule>
  </conditionalFormatting>
  <dataValidations count="6">
    <dataValidation type="list" allowBlank="1" showInputMessage="1" showErrorMessage="1" sqref="C2:F2">
      <formula1>"提出用,業者控"</formula1>
    </dataValidation>
    <dataValidation allowBlank="1" showInputMessage="1" showErrorMessage="1" imeMode="off" sqref="Y49:Y72 D49:D72 T49:T72 K27:L35 M28:M35 P27:P35 Q6:V6 B27:C35"/>
    <dataValidation allowBlank="1" showInputMessage="1" showErrorMessage="1" imeMode="hiragana" sqref="F49:F72 D44:V45 Q49:Q72 D28:I35 B11:T12 E7"/>
    <dataValidation type="list" allowBlank="1" showInputMessage="1" imeMode="hiragana" sqref="D27:I27">
      <formula1>"別紙内訳書参照"</formula1>
    </dataValidation>
    <dataValidation type="list" allowBlank="1" showInputMessage="1" showErrorMessage="1" sqref="P49:P72">
      <formula1>"※,非"</formula1>
    </dataValidation>
    <dataValidation type="list" allowBlank="1" showInputMessage="1" showErrorMessage="1" imeMode="off" sqref="J27:J35">
      <formula1>"※,非"</formula1>
    </dataValidation>
  </dataValidations>
  <printOptions horizontalCentered="1" verticalCentered="1"/>
  <pageMargins left="0" right="0" top="0.2362204724409449" bottom="0" header="0" footer="0"/>
  <pageSetup horizontalDpi="600" verticalDpi="600" orientation="landscape" paperSize="9" scale="96" r:id="rId3"/>
  <rowBreaks count="1" manualBreakCount="1">
    <brk id="39" max="40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tabColor rgb="FF00B050"/>
  </sheetPr>
  <dimension ref="A2:AN72"/>
  <sheetViews>
    <sheetView showGridLines="0" showZeros="0" view="pageBreakPreview" zoomScale="85" zoomScaleSheetLayoutView="85" zoomScalePageLayoutView="0" workbookViewId="0" topLeftCell="A1">
      <pane ySplit="3" topLeftCell="A4" activePane="bottomLeft" state="frozen"/>
      <selection pane="topLeft" activeCell="T37" sqref="T37:W37"/>
      <selection pane="bottomLeft" activeCell="E7" sqref="E7:H7"/>
    </sheetView>
  </sheetViews>
  <sheetFormatPr defaultColWidth="3.57421875" defaultRowHeight="18" customHeight="1"/>
  <cols>
    <col min="1" max="16384" width="3.421875" style="1" customWidth="1"/>
  </cols>
  <sheetData>
    <row r="1" ht="14.25" customHeight="1"/>
    <row r="2" spans="3:6" ht="26.25" customHeight="1" thickBot="1">
      <c r="C2" s="84" t="s">
        <v>25</v>
      </c>
      <c r="D2" s="85"/>
      <c r="E2" s="85"/>
      <c r="F2" s="86"/>
    </row>
    <row r="3" ht="15" customHeight="1" thickTop="1"/>
    <row r="4" spans="15:40" ht="18" customHeight="1">
      <c r="O4" s="317" t="s">
        <v>89</v>
      </c>
      <c r="P4" s="317"/>
      <c r="Q4" s="317"/>
      <c r="R4" s="317"/>
      <c r="S4" s="317"/>
      <c r="T4" s="317"/>
      <c r="U4" s="317"/>
      <c r="V4" s="317"/>
      <c r="W4" s="317"/>
      <c r="X4" s="317"/>
      <c r="AC4" s="15"/>
      <c r="AD4" s="15"/>
      <c r="AE4" s="15"/>
      <c r="AF4" s="15"/>
      <c r="AG4" s="15"/>
      <c r="AH4" s="25"/>
      <c r="AI4" s="236" t="s">
        <v>68</v>
      </c>
      <c r="AJ4" s="237"/>
      <c r="AK4" s="237"/>
      <c r="AL4" s="237" t="s">
        <v>61</v>
      </c>
      <c r="AM4" s="237"/>
      <c r="AN4" s="238"/>
    </row>
    <row r="5" spans="15:40" ht="18" customHeight="1" thickBot="1">
      <c r="O5" s="318"/>
      <c r="P5" s="318"/>
      <c r="Q5" s="318"/>
      <c r="R5" s="317"/>
      <c r="S5" s="318"/>
      <c r="T5" s="317"/>
      <c r="U5" s="318"/>
      <c r="V5" s="317"/>
      <c r="W5" s="318"/>
      <c r="X5" s="318"/>
      <c r="AC5" s="15"/>
      <c r="AD5" s="15"/>
      <c r="AE5" s="15"/>
      <c r="AF5" s="15"/>
      <c r="AG5" s="15"/>
      <c r="AH5" s="25"/>
      <c r="AI5" s="311"/>
      <c r="AJ5" s="312"/>
      <c r="AK5" s="312"/>
      <c r="AL5" s="312"/>
      <c r="AM5" s="312"/>
      <c r="AN5" s="315"/>
    </row>
    <row r="6" spans="2:40" ht="18" customHeight="1" thickBot="1" thickTop="1">
      <c r="B6" s="338" t="s">
        <v>107</v>
      </c>
      <c r="C6" s="338"/>
      <c r="D6" s="338"/>
      <c r="E6" s="338"/>
      <c r="F6" s="338"/>
      <c r="G6" s="338"/>
      <c r="H6" s="338"/>
      <c r="I6" s="88" t="s">
        <v>29</v>
      </c>
      <c r="J6" s="88"/>
      <c r="O6" s="10"/>
      <c r="P6" s="11"/>
      <c r="Q6" s="239">
        <f>'請求書総括表'!P7</f>
        <v>45047</v>
      </c>
      <c r="R6" s="239"/>
      <c r="S6" s="239"/>
      <c r="T6" s="239"/>
      <c r="U6" s="239"/>
      <c r="V6" s="239"/>
      <c r="W6" s="14"/>
      <c r="X6" s="10"/>
      <c r="AC6" s="15"/>
      <c r="AD6" s="15"/>
      <c r="AE6" s="15"/>
      <c r="AF6" s="15"/>
      <c r="AG6" s="15"/>
      <c r="AH6" s="25"/>
      <c r="AI6" s="311"/>
      <c r="AJ6" s="312"/>
      <c r="AK6" s="312"/>
      <c r="AL6" s="312"/>
      <c r="AM6" s="312"/>
      <c r="AN6" s="315"/>
    </row>
    <row r="7" spans="2:40" ht="18" customHeight="1" thickBot="1">
      <c r="B7" s="339" t="s">
        <v>69</v>
      </c>
      <c r="C7" s="339"/>
      <c r="D7" s="340"/>
      <c r="E7" s="341"/>
      <c r="F7" s="342"/>
      <c r="G7" s="342"/>
      <c r="H7" s="343"/>
      <c r="I7" s="2" t="s">
        <v>70</v>
      </c>
      <c r="AC7" s="15"/>
      <c r="AD7" s="15"/>
      <c r="AE7" s="15"/>
      <c r="AF7" s="15"/>
      <c r="AG7" s="15"/>
      <c r="AH7" s="25"/>
      <c r="AI7" s="313"/>
      <c r="AJ7" s="314"/>
      <c r="AK7" s="314"/>
      <c r="AL7" s="314"/>
      <c r="AM7" s="314"/>
      <c r="AN7" s="316"/>
    </row>
    <row r="8" spans="2:21" ht="17.25" customHeight="1">
      <c r="B8" s="1" t="s">
        <v>71</v>
      </c>
      <c r="R8" s="243"/>
      <c r="S8" s="243"/>
      <c r="T8" s="243"/>
      <c r="U8" s="243"/>
    </row>
    <row r="9" spans="28:40" ht="17.25" customHeight="1"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2:40" ht="17.25" customHeight="1">
      <c r="B10" s="244" t="s">
        <v>59</v>
      </c>
      <c r="C10" s="237"/>
      <c r="D10" s="237"/>
      <c r="E10" s="237"/>
      <c r="F10" s="237" t="s">
        <v>60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 t="s">
        <v>72</v>
      </c>
      <c r="R10" s="237"/>
      <c r="S10" s="237"/>
      <c r="T10" s="238"/>
      <c r="AB10" s="323" t="s">
        <v>104</v>
      </c>
      <c r="AC10" s="324"/>
      <c r="AD10" s="325"/>
      <c r="AE10" s="245">
        <f>'請求書総括表'!AB6</f>
        <v>0</v>
      </c>
      <c r="AF10" s="246"/>
      <c r="AG10" s="246"/>
      <c r="AH10" s="246"/>
      <c r="AI10" s="246"/>
      <c r="AJ10" s="246"/>
      <c r="AK10" s="246"/>
      <c r="AL10" s="246"/>
      <c r="AM10" s="246"/>
      <c r="AN10" s="247"/>
    </row>
    <row r="11" spans="2:40" ht="17.25" customHeight="1">
      <c r="B11" s="326">
        <f>'請求書総括表'!T25</f>
        <v>0</v>
      </c>
      <c r="C11" s="319"/>
      <c r="D11" s="319"/>
      <c r="E11" s="319"/>
      <c r="F11" s="328">
        <f>'請求書総括表'!V25</f>
        <v>0</v>
      </c>
      <c r="G11" s="329"/>
      <c r="H11" s="329"/>
      <c r="I11" s="329"/>
      <c r="J11" s="329"/>
      <c r="K11" s="329"/>
      <c r="L11" s="329"/>
      <c r="M11" s="329"/>
      <c r="N11" s="329"/>
      <c r="O11" s="329"/>
      <c r="P11" s="330"/>
      <c r="Q11" s="384">
        <f>'請求書総括表'!AC25</f>
        <v>0</v>
      </c>
      <c r="R11" s="319"/>
      <c r="S11" s="319"/>
      <c r="T11" s="320"/>
      <c r="AB11" s="16" t="s">
        <v>30</v>
      </c>
      <c r="AC11" s="252">
        <f>'請求書総括表'!Z7</f>
        <v>0</v>
      </c>
      <c r="AD11" s="252"/>
      <c r="AE11" s="252"/>
      <c r="AF11" s="252"/>
      <c r="AG11" s="17"/>
      <c r="AH11" s="17"/>
      <c r="AI11" s="17"/>
      <c r="AJ11" s="17"/>
      <c r="AK11" s="17"/>
      <c r="AL11" s="17"/>
      <c r="AM11" s="17"/>
      <c r="AN11" s="26"/>
    </row>
    <row r="12" spans="2:40" ht="17.25" customHeight="1">
      <c r="B12" s="327"/>
      <c r="C12" s="321"/>
      <c r="D12" s="321"/>
      <c r="E12" s="321"/>
      <c r="F12" s="331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321"/>
      <c r="R12" s="321"/>
      <c r="S12" s="321"/>
      <c r="T12" s="322"/>
      <c r="AB12" s="18" t="s">
        <v>31</v>
      </c>
      <c r="AC12" s="7"/>
      <c r="AD12" s="253">
        <f>'請求書総括表'!AA8</f>
        <v>0</v>
      </c>
      <c r="AE12" s="253"/>
      <c r="AF12" s="253"/>
      <c r="AG12" s="253"/>
      <c r="AH12" s="253"/>
      <c r="AI12" s="253"/>
      <c r="AJ12" s="253"/>
      <c r="AK12" s="253"/>
      <c r="AL12" s="253"/>
      <c r="AM12" s="253"/>
      <c r="AN12" s="254"/>
    </row>
    <row r="13" spans="28:40" ht="17.25" customHeight="1">
      <c r="AB13" s="18"/>
      <c r="AC13" s="7"/>
      <c r="AD13" s="253">
        <f>'請求書総括表'!AA9</f>
        <v>0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4"/>
    </row>
    <row r="14" spans="7:40" ht="17.25" customHeight="1">
      <c r="G14" s="248" t="s">
        <v>73</v>
      </c>
      <c r="H14" s="249"/>
      <c r="I14" s="249"/>
      <c r="J14" s="249"/>
      <c r="K14" s="249"/>
      <c r="L14" s="249"/>
      <c r="M14" s="250"/>
      <c r="N14" s="251" t="s">
        <v>74</v>
      </c>
      <c r="O14" s="114"/>
      <c r="P14" s="114"/>
      <c r="Q14" s="114"/>
      <c r="R14" s="114"/>
      <c r="S14" s="114"/>
      <c r="T14" s="114"/>
      <c r="U14" s="114" t="s">
        <v>33</v>
      </c>
      <c r="V14" s="114"/>
      <c r="W14" s="114"/>
      <c r="X14" s="114"/>
      <c r="Y14" s="114"/>
      <c r="Z14" s="115"/>
      <c r="AB14" s="18" t="s">
        <v>36</v>
      </c>
      <c r="AC14" s="7"/>
      <c r="AD14" s="255">
        <f>'請求書総括表'!AA10</f>
        <v>0</v>
      </c>
      <c r="AE14" s="255"/>
      <c r="AF14" s="255"/>
      <c r="AG14" s="255"/>
      <c r="AH14" s="255"/>
      <c r="AI14" s="255"/>
      <c r="AJ14" s="255"/>
      <c r="AK14" s="255"/>
      <c r="AL14" s="255"/>
      <c r="AM14" s="255"/>
      <c r="AN14" s="27"/>
    </row>
    <row r="15" spans="2:40" ht="23.25" customHeight="1">
      <c r="B15" s="244" t="s">
        <v>34</v>
      </c>
      <c r="C15" s="237"/>
      <c r="D15" s="237"/>
      <c r="E15" s="237"/>
      <c r="F15" s="237"/>
      <c r="G15" s="256">
        <f>S36</f>
        <v>0</v>
      </c>
      <c r="H15" s="256"/>
      <c r="I15" s="256"/>
      <c r="J15" s="256"/>
      <c r="K15" s="256"/>
      <c r="L15" s="256"/>
      <c r="M15" s="257"/>
      <c r="N15" s="258"/>
      <c r="O15" s="259"/>
      <c r="P15" s="259"/>
      <c r="Q15" s="259"/>
      <c r="R15" s="259"/>
      <c r="S15" s="259"/>
      <c r="T15" s="259"/>
      <c r="U15" s="150" t="s">
        <v>45</v>
      </c>
      <c r="V15" s="150"/>
      <c r="W15" s="150"/>
      <c r="X15" s="150" t="s">
        <v>46</v>
      </c>
      <c r="Y15" s="150"/>
      <c r="Z15" s="151"/>
      <c r="AB15" s="18"/>
      <c r="AC15" s="7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8" t="s">
        <v>39</v>
      </c>
    </row>
    <row r="16" spans="2:40" ht="23.25" customHeight="1">
      <c r="B16" s="260" t="s">
        <v>37</v>
      </c>
      <c r="C16" s="261"/>
      <c r="D16" s="261"/>
      <c r="E16" s="261"/>
      <c r="F16" s="261"/>
      <c r="G16" s="262">
        <f>SUM(T37:W38)</f>
        <v>0</v>
      </c>
      <c r="H16" s="262"/>
      <c r="I16" s="262"/>
      <c r="J16" s="262"/>
      <c r="K16" s="262"/>
      <c r="L16" s="262"/>
      <c r="M16" s="263"/>
      <c r="N16" s="258"/>
      <c r="O16" s="259"/>
      <c r="P16" s="259"/>
      <c r="Q16" s="259"/>
      <c r="R16" s="259"/>
      <c r="S16" s="259"/>
      <c r="T16" s="259"/>
      <c r="U16" s="334"/>
      <c r="V16" s="335"/>
      <c r="W16" s="309" t="s">
        <v>50</v>
      </c>
      <c r="X16" s="126"/>
      <c r="Y16" s="127"/>
      <c r="Z16" s="128" t="s">
        <v>50</v>
      </c>
      <c r="AB16" s="240" t="s">
        <v>108</v>
      </c>
      <c r="AC16" s="241"/>
      <c r="AD16" s="242">
        <f>'請求書総括表'!AA12</f>
        <v>0</v>
      </c>
      <c r="AE16" s="242"/>
      <c r="AF16" s="242"/>
      <c r="AG16" s="242"/>
      <c r="AH16" s="242"/>
      <c r="AI16" s="348" t="s">
        <v>109</v>
      </c>
      <c r="AJ16" s="348"/>
      <c r="AK16" s="242">
        <f>'請求書総括表'!AH12</f>
        <v>0</v>
      </c>
      <c r="AL16" s="242"/>
      <c r="AM16" s="242"/>
      <c r="AN16" s="349"/>
    </row>
    <row r="17" spans="2:40" ht="23.25" customHeight="1">
      <c r="B17" s="344" t="s">
        <v>40</v>
      </c>
      <c r="C17" s="345"/>
      <c r="D17" s="345"/>
      <c r="E17" s="345"/>
      <c r="F17" s="345"/>
      <c r="G17" s="346">
        <f>G15+G16</f>
        <v>0</v>
      </c>
      <c r="H17" s="346"/>
      <c r="I17" s="346"/>
      <c r="J17" s="346"/>
      <c r="K17" s="346"/>
      <c r="L17" s="346"/>
      <c r="M17" s="347"/>
      <c r="N17" s="258"/>
      <c r="O17" s="259"/>
      <c r="P17" s="259"/>
      <c r="Q17" s="259"/>
      <c r="R17" s="259"/>
      <c r="S17" s="259"/>
      <c r="T17" s="259"/>
      <c r="U17" s="336"/>
      <c r="V17" s="337"/>
      <c r="W17" s="310"/>
      <c r="X17" s="126"/>
      <c r="Y17" s="127"/>
      <c r="Z17" s="12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2:40" ht="17.25" customHeight="1">
      <c r="B18" s="3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164"/>
      <c r="O18" s="165"/>
      <c r="P18" s="165"/>
      <c r="Q18" s="165"/>
      <c r="R18" s="165"/>
      <c r="S18" s="165"/>
      <c r="T18" s="165"/>
      <c r="U18" s="266" t="s">
        <v>75</v>
      </c>
      <c r="V18" s="267"/>
      <c r="W18" s="268"/>
      <c r="X18" s="269" t="s">
        <v>76</v>
      </c>
      <c r="Y18" s="269"/>
      <c r="Z18" s="270"/>
      <c r="AB18" s="21"/>
      <c r="AC18" s="22"/>
      <c r="AD18" s="22"/>
      <c r="AE18" s="22"/>
      <c r="AF18" s="22"/>
      <c r="AG18" s="21"/>
      <c r="AH18" s="21"/>
      <c r="AI18" s="21"/>
      <c r="AJ18" s="21"/>
      <c r="AK18" s="21"/>
      <c r="AL18" s="21"/>
      <c r="AM18" s="21"/>
      <c r="AN18" s="21"/>
    </row>
    <row r="19" spans="2:40" ht="9.7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7.25" customHeight="1">
      <c r="B20" s="64" t="s">
        <v>110</v>
      </c>
      <c r="C20" s="5"/>
      <c r="D20" s="5"/>
      <c r="E20" s="65" t="s">
        <v>111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9"/>
    </row>
    <row r="21" spans="2:40" ht="17.25" customHeight="1" hidden="1">
      <c r="B21" s="66" t="s">
        <v>110</v>
      </c>
      <c r="C21" s="7"/>
      <c r="D21" s="7"/>
      <c r="E21" s="74" t="s">
        <v>56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30"/>
    </row>
    <row r="22" spans="2:40" ht="17.25" customHeight="1">
      <c r="B22" s="6"/>
      <c r="C22" s="7"/>
      <c r="D22" s="7"/>
      <c r="E22" s="21" t="s">
        <v>77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F22" s="7"/>
      <c r="AG22" s="7"/>
      <c r="AH22" s="7"/>
      <c r="AI22" s="7"/>
      <c r="AJ22" s="7"/>
      <c r="AK22" s="7"/>
      <c r="AL22" s="7"/>
      <c r="AM22" s="7"/>
      <c r="AN22" s="30"/>
    </row>
    <row r="23" spans="2:40" ht="17.25" customHeight="1">
      <c r="B23" s="8"/>
      <c r="C23" s="9"/>
      <c r="D23" s="9"/>
      <c r="E23" s="69" t="s">
        <v>78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31"/>
    </row>
    <row r="24" spans="2:40" ht="9" customHeight="1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5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2:40" ht="17.25" customHeight="1" thickBot="1">
      <c r="B25" s="385" t="s">
        <v>79</v>
      </c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7"/>
      <c r="X25" s="388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5"/>
    </row>
    <row r="26" spans="2:40" ht="17.25" customHeight="1">
      <c r="B26" s="396" t="s">
        <v>90</v>
      </c>
      <c r="C26" s="397"/>
      <c r="D26" s="188" t="s">
        <v>91</v>
      </c>
      <c r="E26" s="189"/>
      <c r="F26" s="189"/>
      <c r="G26" s="189"/>
      <c r="H26" s="189"/>
      <c r="I26" s="398"/>
      <c r="J26" s="70" t="s">
        <v>112</v>
      </c>
      <c r="K26" s="188" t="s">
        <v>92</v>
      </c>
      <c r="L26" s="398"/>
      <c r="M26" s="188" t="s">
        <v>93</v>
      </c>
      <c r="N26" s="189"/>
      <c r="O26" s="398"/>
      <c r="P26" s="188" t="s">
        <v>94</v>
      </c>
      <c r="Q26" s="189"/>
      <c r="R26" s="398"/>
      <c r="S26" s="188" t="s">
        <v>95</v>
      </c>
      <c r="T26" s="189"/>
      <c r="U26" s="189"/>
      <c r="V26" s="189"/>
      <c r="W26" s="399"/>
      <c r="X26" s="265" t="s">
        <v>63</v>
      </c>
      <c r="Y26" s="150"/>
      <c r="Z26" s="150"/>
      <c r="AA26" s="150"/>
      <c r="AB26" s="150"/>
      <c r="AC26" s="150" t="s">
        <v>86</v>
      </c>
      <c r="AD26" s="150"/>
      <c r="AE26" s="150"/>
      <c r="AF26" s="150"/>
      <c r="AG26" s="150" t="s">
        <v>96</v>
      </c>
      <c r="AH26" s="150"/>
      <c r="AI26" s="150"/>
      <c r="AJ26" s="150"/>
      <c r="AK26" s="150" t="s">
        <v>97</v>
      </c>
      <c r="AL26" s="150"/>
      <c r="AM26" s="150"/>
      <c r="AN26" s="151"/>
    </row>
    <row r="27" spans="2:40" ht="17.25" customHeight="1">
      <c r="B27" s="404"/>
      <c r="C27" s="405"/>
      <c r="D27" s="406"/>
      <c r="E27" s="407"/>
      <c r="F27" s="407"/>
      <c r="G27" s="407"/>
      <c r="H27" s="407"/>
      <c r="I27" s="408"/>
      <c r="J27" s="13"/>
      <c r="K27" s="391"/>
      <c r="L27" s="392"/>
      <c r="M27" s="393"/>
      <c r="N27" s="394"/>
      <c r="O27" s="395"/>
      <c r="P27" s="287"/>
      <c r="Q27" s="288"/>
      <c r="R27" s="289"/>
      <c r="S27" s="400">
        <f>IF(D27="別紙内訳書参照",S77,ROUNDDOWN(M27*P27,0))</f>
        <v>0</v>
      </c>
      <c r="T27" s="401"/>
      <c r="U27" s="401"/>
      <c r="V27" s="401"/>
      <c r="W27" s="402"/>
      <c r="X27" s="403"/>
      <c r="Y27" s="389"/>
      <c r="Z27" s="389"/>
      <c r="AA27" s="389"/>
      <c r="AB27" s="389"/>
      <c r="AC27" s="150" t="s">
        <v>87</v>
      </c>
      <c r="AD27" s="150"/>
      <c r="AE27" s="150"/>
      <c r="AF27" s="150"/>
      <c r="AG27" s="389"/>
      <c r="AH27" s="389"/>
      <c r="AI27" s="389"/>
      <c r="AJ27" s="389"/>
      <c r="AK27" s="389"/>
      <c r="AL27" s="389"/>
      <c r="AM27" s="389"/>
      <c r="AN27" s="390"/>
    </row>
    <row r="28" spans="2:40" ht="17.25" customHeight="1">
      <c r="B28" s="404"/>
      <c r="C28" s="405"/>
      <c r="D28" s="406"/>
      <c r="E28" s="407"/>
      <c r="F28" s="407"/>
      <c r="G28" s="407"/>
      <c r="H28" s="407"/>
      <c r="I28" s="408"/>
      <c r="J28" s="13"/>
      <c r="K28" s="391"/>
      <c r="L28" s="392"/>
      <c r="M28" s="393"/>
      <c r="N28" s="394"/>
      <c r="O28" s="395"/>
      <c r="P28" s="287"/>
      <c r="Q28" s="288"/>
      <c r="R28" s="289"/>
      <c r="S28" s="400">
        <f>ROUNDDOWN(M28*P28,0)</f>
        <v>0</v>
      </c>
      <c r="T28" s="401"/>
      <c r="U28" s="401"/>
      <c r="V28" s="401"/>
      <c r="W28" s="402"/>
      <c r="X28" s="403"/>
      <c r="Y28" s="389"/>
      <c r="Z28" s="389"/>
      <c r="AA28" s="389"/>
      <c r="AB28" s="389"/>
      <c r="AC28" s="150" t="s">
        <v>87</v>
      </c>
      <c r="AD28" s="150"/>
      <c r="AE28" s="150"/>
      <c r="AF28" s="150"/>
      <c r="AG28" s="389"/>
      <c r="AH28" s="389"/>
      <c r="AI28" s="389"/>
      <c r="AJ28" s="389"/>
      <c r="AK28" s="389"/>
      <c r="AL28" s="389"/>
      <c r="AM28" s="389"/>
      <c r="AN28" s="390"/>
    </row>
    <row r="29" spans="2:40" ht="17.25" customHeight="1">
      <c r="B29" s="404"/>
      <c r="C29" s="405"/>
      <c r="D29" s="406"/>
      <c r="E29" s="407"/>
      <c r="F29" s="407"/>
      <c r="G29" s="407"/>
      <c r="H29" s="407"/>
      <c r="I29" s="408"/>
      <c r="J29" s="13"/>
      <c r="K29" s="391"/>
      <c r="L29" s="392"/>
      <c r="M29" s="393"/>
      <c r="N29" s="394"/>
      <c r="O29" s="395"/>
      <c r="P29" s="287"/>
      <c r="Q29" s="288"/>
      <c r="R29" s="289"/>
      <c r="S29" s="400">
        <f aca="true" t="shared" si="0" ref="S29:S35">ROUNDDOWN(M29*P29,0)</f>
        <v>0</v>
      </c>
      <c r="T29" s="401"/>
      <c r="U29" s="401"/>
      <c r="V29" s="401"/>
      <c r="W29" s="402"/>
      <c r="X29" s="403"/>
      <c r="Y29" s="389"/>
      <c r="Z29" s="389"/>
      <c r="AA29" s="389"/>
      <c r="AB29" s="389"/>
      <c r="AC29" s="150" t="s">
        <v>87</v>
      </c>
      <c r="AD29" s="150"/>
      <c r="AE29" s="150"/>
      <c r="AF29" s="150"/>
      <c r="AG29" s="389"/>
      <c r="AH29" s="389"/>
      <c r="AI29" s="389"/>
      <c r="AJ29" s="389"/>
      <c r="AK29" s="389"/>
      <c r="AL29" s="389"/>
      <c r="AM29" s="389"/>
      <c r="AN29" s="390"/>
    </row>
    <row r="30" spans="2:40" ht="17.25" customHeight="1">
      <c r="B30" s="404"/>
      <c r="C30" s="405"/>
      <c r="D30" s="406"/>
      <c r="E30" s="407"/>
      <c r="F30" s="407"/>
      <c r="G30" s="407"/>
      <c r="H30" s="407"/>
      <c r="I30" s="408"/>
      <c r="J30" s="13"/>
      <c r="K30" s="391"/>
      <c r="L30" s="392"/>
      <c r="M30" s="393"/>
      <c r="N30" s="394"/>
      <c r="O30" s="395"/>
      <c r="P30" s="287"/>
      <c r="Q30" s="288"/>
      <c r="R30" s="289"/>
      <c r="S30" s="400">
        <f t="shared" si="0"/>
        <v>0</v>
      </c>
      <c r="T30" s="401"/>
      <c r="U30" s="401"/>
      <c r="V30" s="401"/>
      <c r="W30" s="402"/>
      <c r="X30" s="403"/>
      <c r="Y30" s="389"/>
      <c r="Z30" s="389"/>
      <c r="AA30" s="389"/>
      <c r="AB30" s="389"/>
      <c r="AC30" s="150" t="s">
        <v>87</v>
      </c>
      <c r="AD30" s="150"/>
      <c r="AE30" s="150"/>
      <c r="AF30" s="150"/>
      <c r="AG30" s="389"/>
      <c r="AH30" s="389"/>
      <c r="AI30" s="389"/>
      <c r="AJ30" s="389"/>
      <c r="AK30" s="389"/>
      <c r="AL30" s="389"/>
      <c r="AM30" s="389"/>
      <c r="AN30" s="390"/>
    </row>
    <row r="31" spans="2:40" ht="17.25" customHeight="1">
      <c r="B31" s="404"/>
      <c r="C31" s="405"/>
      <c r="D31" s="406"/>
      <c r="E31" s="407"/>
      <c r="F31" s="407"/>
      <c r="G31" s="407"/>
      <c r="H31" s="407"/>
      <c r="I31" s="408"/>
      <c r="J31" s="13"/>
      <c r="K31" s="391"/>
      <c r="L31" s="392"/>
      <c r="M31" s="393"/>
      <c r="N31" s="394"/>
      <c r="O31" s="395"/>
      <c r="P31" s="287"/>
      <c r="Q31" s="288"/>
      <c r="R31" s="289"/>
      <c r="S31" s="400">
        <f t="shared" si="0"/>
        <v>0</v>
      </c>
      <c r="T31" s="401"/>
      <c r="U31" s="401"/>
      <c r="V31" s="401"/>
      <c r="W31" s="402"/>
      <c r="X31" s="403"/>
      <c r="Y31" s="389"/>
      <c r="Z31" s="389"/>
      <c r="AA31" s="389"/>
      <c r="AB31" s="389"/>
      <c r="AC31" s="150" t="s">
        <v>87</v>
      </c>
      <c r="AD31" s="150"/>
      <c r="AE31" s="150"/>
      <c r="AF31" s="150"/>
      <c r="AG31" s="389"/>
      <c r="AH31" s="389"/>
      <c r="AI31" s="389"/>
      <c r="AJ31" s="389"/>
      <c r="AK31" s="389"/>
      <c r="AL31" s="389"/>
      <c r="AM31" s="389"/>
      <c r="AN31" s="390"/>
    </row>
    <row r="32" spans="2:40" ht="17.25" customHeight="1">
      <c r="B32" s="404"/>
      <c r="C32" s="405"/>
      <c r="D32" s="406"/>
      <c r="E32" s="407"/>
      <c r="F32" s="407"/>
      <c r="G32" s="407"/>
      <c r="H32" s="407"/>
      <c r="I32" s="408"/>
      <c r="J32" s="13"/>
      <c r="K32" s="391"/>
      <c r="L32" s="392"/>
      <c r="M32" s="393"/>
      <c r="N32" s="394"/>
      <c r="O32" s="395"/>
      <c r="P32" s="287"/>
      <c r="Q32" s="288"/>
      <c r="R32" s="289"/>
      <c r="S32" s="400">
        <f t="shared" si="0"/>
        <v>0</v>
      </c>
      <c r="T32" s="401"/>
      <c r="U32" s="401"/>
      <c r="V32" s="401"/>
      <c r="W32" s="402"/>
      <c r="X32" s="403"/>
      <c r="Y32" s="389"/>
      <c r="Z32" s="389"/>
      <c r="AA32" s="389"/>
      <c r="AB32" s="389"/>
      <c r="AC32" s="150" t="s">
        <v>87</v>
      </c>
      <c r="AD32" s="150"/>
      <c r="AE32" s="150"/>
      <c r="AF32" s="150"/>
      <c r="AG32" s="389"/>
      <c r="AH32" s="389"/>
      <c r="AI32" s="389"/>
      <c r="AJ32" s="389"/>
      <c r="AK32" s="389"/>
      <c r="AL32" s="389"/>
      <c r="AM32" s="389"/>
      <c r="AN32" s="390"/>
    </row>
    <row r="33" spans="2:40" ht="17.25" customHeight="1">
      <c r="B33" s="404"/>
      <c r="C33" s="405"/>
      <c r="D33" s="406"/>
      <c r="E33" s="407"/>
      <c r="F33" s="407"/>
      <c r="G33" s="407"/>
      <c r="H33" s="407"/>
      <c r="I33" s="408"/>
      <c r="J33" s="13"/>
      <c r="K33" s="391"/>
      <c r="L33" s="392"/>
      <c r="M33" s="393"/>
      <c r="N33" s="394"/>
      <c r="O33" s="395"/>
      <c r="P33" s="287"/>
      <c r="Q33" s="288"/>
      <c r="R33" s="289"/>
      <c r="S33" s="400">
        <f t="shared" si="0"/>
        <v>0</v>
      </c>
      <c r="T33" s="401"/>
      <c r="U33" s="401"/>
      <c r="V33" s="401"/>
      <c r="W33" s="402"/>
      <c r="X33" s="403"/>
      <c r="Y33" s="389"/>
      <c r="Z33" s="389"/>
      <c r="AA33" s="389"/>
      <c r="AB33" s="389"/>
      <c r="AC33" s="150" t="s">
        <v>87</v>
      </c>
      <c r="AD33" s="150"/>
      <c r="AE33" s="150"/>
      <c r="AF33" s="150"/>
      <c r="AG33" s="389"/>
      <c r="AH33" s="389"/>
      <c r="AI33" s="389"/>
      <c r="AJ33" s="389"/>
      <c r="AK33" s="389"/>
      <c r="AL33" s="389"/>
      <c r="AM33" s="389"/>
      <c r="AN33" s="390"/>
    </row>
    <row r="34" spans="2:40" ht="17.25" customHeight="1">
      <c r="B34" s="404"/>
      <c r="C34" s="405"/>
      <c r="D34" s="406"/>
      <c r="E34" s="407"/>
      <c r="F34" s="407"/>
      <c r="G34" s="407"/>
      <c r="H34" s="407"/>
      <c r="I34" s="408"/>
      <c r="J34" s="13"/>
      <c r="K34" s="391"/>
      <c r="L34" s="392"/>
      <c r="M34" s="393"/>
      <c r="N34" s="394"/>
      <c r="O34" s="395"/>
      <c r="P34" s="287"/>
      <c r="Q34" s="288"/>
      <c r="R34" s="289"/>
      <c r="S34" s="400">
        <f t="shared" si="0"/>
        <v>0</v>
      </c>
      <c r="T34" s="401"/>
      <c r="U34" s="401"/>
      <c r="V34" s="401"/>
      <c r="W34" s="402"/>
      <c r="X34" s="403"/>
      <c r="Y34" s="389"/>
      <c r="Z34" s="389"/>
      <c r="AA34" s="389"/>
      <c r="AB34" s="389"/>
      <c r="AC34" s="150" t="s">
        <v>87</v>
      </c>
      <c r="AD34" s="150"/>
      <c r="AE34" s="150"/>
      <c r="AF34" s="150"/>
      <c r="AG34" s="389"/>
      <c r="AH34" s="389"/>
      <c r="AI34" s="389"/>
      <c r="AJ34" s="389"/>
      <c r="AK34" s="389"/>
      <c r="AL34" s="389"/>
      <c r="AM34" s="389"/>
      <c r="AN34" s="390"/>
    </row>
    <row r="35" spans="2:40" ht="17.25" customHeight="1" thickBot="1">
      <c r="B35" s="409"/>
      <c r="C35" s="410"/>
      <c r="D35" s="411"/>
      <c r="E35" s="412"/>
      <c r="F35" s="412"/>
      <c r="G35" s="412"/>
      <c r="H35" s="412"/>
      <c r="I35" s="413"/>
      <c r="J35" s="13"/>
      <c r="K35" s="449"/>
      <c r="L35" s="450"/>
      <c r="M35" s="393"/>
      <c r="N35" s="394"/>
      <c r="O35" s="395"/>
      <c r="P35" s="287"/>
      <c r="Q35" s="288"/>
      <c r="R35" s="289"/>
      <c r="S35" s="400">
        <f t="shared" si="0"/>
        <v>0</v>
      </c>
      <c r="T35" s="401"/>
      <c r="U35" s="401"/>
      <c r="V35" s="401"/>
      <c r="W35" s="402"/>
      <c r="X35" s="403"/>
      <c r="Y35" s="389"/>
      <c r="Z35" s="389"/>
      <c r="AA35" s="389"/>
      <c r="AB35" s="389"/>
      <c r="AC35" s="150" t="s">
        <v>87</v>
      </c>
      <c r="AD35" s="150"/>
      <c r="AE35" s="150"/>
      <c r="AF35" s="150"/>
      <c r="AG35" s="389"/>
      <c r="AH35" s="389"/>
      <c r="AI35" s="389"/>
      <c r="AJ35" s="389"/>
      <c r="AK35" s="389"/>
      <c r="AL35" s="389"/>
      <c r="AM35" s="389"/>
      <c r="AN35" s="390"/>
    </row>
    <row r="36" spans="2:40" ht="17.25" customHeight="1" thickBot="1" thickTop="1">
      <c r="B36" s="414"/>
      <c r="C36" s="415"/>
      <c r="D36" s="416" t="s">
        <v>98</v>
      </c>
      <c r="E36" s="417"/>
      <c r="F36" s="417"/>
      <c r="G36" s="417"/>
      <c r="H36" s="417"/>
      <c r="I36" s="418"/>
      <c r="J36" s="71"/>
      <c r="K36" s="416"/>
      <c r="L36" s="418"/>
      <c r="M36" s="427"/>
      <c r="N36" s="428"/>
      <c r="O36" s="429"/>
      <c r="P36" s="76"/>
      <c r="Q36" s="77"/>
      <c r="R36" s="78"/>
      <c r="S36" s="416">
        <f>SUM(S27:W35)</f>
        <v>0</v>
      </c>
      <c r="T36" s="417"/>
      <c r="U36" s="417"/>
      <c r="V36" s="417"/>
      <c r="W36" s="419"/>
      <c r="X36" s="420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1"/>
      <c r="AN36" s="422"/>
    </row>
    <row r="37" spans="2:28" ht="18" customHeight="1">
      <c r="B37" s="72" t="s">
        <v>113</v>
      </c>
      <c r="C37" s="73"/>
      <c r="G37" s="353" t="s">
        <v>114</v>
      </c>
      <c r="H37" s="354"/>
      <c r="I37" s="355"/>
      <c r="J37" s="362" t="s">
        <v>115</v>
      </c>
      <c r="K37" s="363"/>
      <c r="L37" s="363"/>
      <c r="M37" s="364">
        <f>IF(D27="別紙内訳書参照",W76,SUMIF(J27:J35,"",S27:W35))</f>
        <v>0</v>
      </c>
      <c r="N37" s="364"/>
      <c r="O37" s="364"/>
      <c r="P37" s="365"/>
      <c r="Q37" s="366" t="s">
        <v>116</v>
      </c>
      <c r="R37" s="354"/>
      <c r="S37" s="355"/>
      <c r="T37" s="369">
        <f>IF(D27="別紙内訳書参照",X76,ROUND(M37*0.1,0))</f>
        <v>0</v>
      </c>
      <c r="U37" s="364"/>
      <c r="V37" s="364"/>
      <c r="W37" s="370"/>
      <c r="X37" s="72" t="s">
        <v>123</v>
      </c>
      <c r="AB37"/>
    </row>
    <row r="38" spans="1:40" ht="18" customHeight="1">
      <c r="A38"/>
      <c r="B38"/>
      <c r="C38"/>
      <c r="D38"/>
      <c r="G38" s="356"/>
      <c r="H38" s="357"/>
      <c r="I38" s="358"/>
      <c r="J38" s="371" t="s">
        <v>118</v>
      </c>
      <c r="K38" s="372"/>
      <c r="L38" s="372"/>
      <c r="M38" s="373">
        <f>IF(D27="別紙内訳書参照",W77,SUMIF(J27:J35,"※",S27:W35))</f>
        <v>0</v>
      </c>
      <c r="N38" s="373"/>
      <c r="O38" s="373"/>
      <c r="P38" s="374"/>
      <c r="Q38" s="367"/>
      <c r="R38" s="357"/>
      <c r="S38" s="358"/>
      <c r="T38" s="375">
        <f>IF(D27="別紙内訳書参照",X77,ROUND(M38*0.08,0))</f>
        <v>0</v>
      </c>
      <c r="U38" s="373"/>
      <c r="V38" s="373"/>
      <c r="W38" s="376"/>
      <c r="X38" s="72" t="s">
        <v>124</v>
      </c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3:40" ht="18" customHeight="1" thickBot="1">
      <c r="C39" s="73"/>
      <c r="G39" s="359"/>
      <c r="H39" s="360"/>
      <c r="I39" s="361"/>
      <c r="J39" s="377" t="s">
        <v>120</v>
      </c>
      <c r="K39" s="378"/>
      <c r="L39" s="378"/>
      <c r="M39" s="379">
        <f>IF(D27="別紙内訳書参照",W78,SUMIF(J27:J35,"非",S27:W35))</f>
        <v>0</v>
      </c>
      <c r="N39" s="379"/>
      <c r="O39" s="379"/>
      <c r="P39" s="380"/>
      <c r="Q39" s="368"/>
      <c r="R39" s="360"/>
      <c r="S39" s="361"/>
      <c r="T39" s="381">
        <f>IF(D27="別紙内訳書参照",X78,ROUND(M39*0,0))</f>
        <v>0</v>
      </c>
      <c r="U39" s="382"/>
      <c r="V39" s="382"/>
      <c r="W39" s="383"/>
      <c r="Z39" s="73"/>
      <c r="AA39" s="73"/>
      <c r="AB39" s="23" t="s">
        <v>129</v>
      </c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</row>
    <row r="40" ht="18" customHeight="1" hidden="1"/>
    <row r="41" spans="4:10" ht="27.75" customHeight="1" hidden="1">
      <c r="D41" s="454" t="s">
        <v>99</v>
      </c>
      <c r="E41" s="454"/>
      <c r="F41" s="454"/>
      <c r="G41" s="454"/>
      <c r="H41" s="454"/>
      <c r="I41" s="454"/>
      <c r="J41" s="454"/>
    </row>
    <row r="42" spans="39:40" ht="18" customHeight="1" hidden="1" thickBot="1">
      <c r="AM42" s="423">
        <v>0</v>
      </c>
      <c r="AN42" s="423"/>
    </row>
    <row r="43" spans="4:38" ht="18" customHeight="1" hidden="1">
      <c r="D43" s="455" t="s">
        <v>59</v>
      </c>
      <c r="E43" s="456"/>
      <c r="F43" s="456"/>
      <c r="G43" s="456"/>
      <c r="H43" s="456" t="s">
        <v>60</v>
      </c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 t="s">
        <v>100</v>
      </c>
      <c r="T43" s="456"/>
      <c r="U43" s="456"/>
      <c r="V43" s="457"/>
      <c r="W43" s="81"/>
      <c r="X43" s="81"/>
      <c r="Y43"/>
      <c r="Z43"/>
      <c r="AA43"/>
      <c r="AB43"/>
      <c r="AC43"/>
      <c r="AD43"/>
      <c r="AE43"/>
      <c r="AF43"/>
      <c r="AG43"/>
      <c r="AH43"/>
      <c r="AI43"/>
      <c r="AJ43"/>
      <c r="AK43" s="32"/>
      <c r="AL43" s="32" t="s">
        <v>101</v>
      </c>
    </row>
    <row r="44" spans="4:36" ht="18" customHeight="1" hidden="1">
      <c r="D44" s="458">
        <f>$B$11</f>
        <v>0</v>
      </c>
      <c r="E44" s="319"/>
      <c r="F44" s="319"/>
      <c r="G44" s="319"/>
      <c r="H44" s="328">
        <f>$F$11</f>
        <v>0</v>
      </c>
      <c r="I44" s="329"/>
      <c r="J44" s="329"/>
      <c r="K44" s="329"/>
      <c r="L44" s="329"/>
      <c r="M44" s="329"/>
      <c r="N44" s="329"/>
      <c r="O44" s="329"/>
      <c r="P44" s="329"/>
      <c r="Q44" s="329"/>
      <c r="R44" s="330"/>
      <c r="S44" s="464" t="str">
        <f>IF(AM42=1,SUM(AF49:AL51),"-----")</f>
        <v>-----</v>
      </c>
      <c r="T44" s="464"/>
      <c r="U44" s="464"/>
      <c r="V44" s="465"/>
      <c r="W44" s="81"/>
      <c r="X44" s="81"/>
      <c r="Y44"/>
      <c r="Z44"/>
      <c r="AA44"/>
      <c r="AB44"/>
      <c r="AC44"/>
      <c r="AD44"/>
      <c r="AE44"/>
      <c r="AF44"/>
      <c r="AG44"/>
      <c r="AH44"/>
      <c r="AI44"/>
      <c r="AJ44"/>
    </row>
    <row r="45" spans="4:36" ht="18" customHeight="1" hidden="1" thickBot="1">
      <c r="D45" s="459"/>
      <c r="E45" s="460"/>
      <c r="F45" s="460"/>
      <c r="G45" s="460"/>
      <c r="H45" s="461"/>
      <c r="I45" s="462"/>
      <c r="J45" s="462"/>
      <c r="K45" s="462"/>
      <c r="L45" s="462"/>
      <c r="M45" s="462"/>
      <c r="N45" s="462"/>
      <c r="O45" s="462"/>
      <c r="P45" s="462"/>
      <c r="Q45" s="462"/>
      <c r="R45" s="463"/>
      <c r="S45" s="466"/>
      <c r="T45" s="466"/>
      <c r="U45" s="466"/>
      <c r="V45" s="467"/>
      <c r="W45" s="81"/>
      <c r="X45" s="81"/>
      <c r="Y45"/>
      <c r="Z45"/>
      <c r="AA45"/>
      <c r="AB45"/>
      <c r="AC45"/>
      <c r="AD45"/>
      <c r="AE45"/>
      <c r="AF45"/>
      <c r="AG45"/>
      <c r="AH45"/>
      <c r="AI45"/>
      <c r="AJ45"/>
    </row>
    <row r="46" spans="25:36" ht="18" customHeight="1" hidden="1" thickBot="1">
      <c r="Y46"/>
      <c r="Z46"/>
      <c r="AA46"/>
      <c r="AB46"/>
      <c r="AC46"/>
      <c r="AD46"/>
      <c r="AE46"/>
      <c r="AF46"/>
      <c r="AG46"/>
      <c r="AH46"/>
      <c r="AI46"/>
      <c r="AJ46"/>
    </row>
    <row r="47" spans="4:38" ht="18" customHeight="1" hidden="1">
      <c r="D47" s="278" t="s">
        <v>79</v>
      </c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80"/>
    </row>
    <row r="48" spans="4:38" ht="18" customHeight="1" hidden="1">
      <c r="D48" s="265" t="s">
        <v>90</v>
      </c>
      <c r="E48" s="150"/>
      <c r="F48" s="430" t="s">
        <v>126</v>
      </c>
      <c r="G48" s="431"/>
      <c r="H48" s="431"/>
      <c r="I48" s="431"/>
      <c r="J48" s="431"/>
      <c r="K48" s="431"/>
      <c r="L48" s="431"/>
      <c r="M48" s="431"/>
      <c r="N48" s="431"/>
      <c r="O48" s="432"/>
      <c r="P48" s="12" t="s">
        <v>112</v>
      </c>
      <c r="Q48" s="119" t="s">
        <v>92</v>
      </c>
      <c r="R48" s="117"/>
      <c r="S48" s="118"/>
      <c r="T48" s="433" t="s">
        <v>93</v>
      </c>
      <c r="U48" s="434"/>
      <c r="V48" s="434"/>
      <c r="W48" s="434"/>
      <c r="X48" s="435"/>
      <c r="Y48" s="433" t="s">
        <v>102</v>
      </c>
      <c r="Z48" s="434"/>
      <c r="AA48" s="434"/>
      <c r="AB48" s="434"/>
      <c r="AC48" s="434"/>
      <c r="AD48" s="434"/>
      <c r="AE48" s="435"/>
      <c r="AF48" s="433" t="s">
        <v>103</v>
      </c>
      <c r="AG48" s="434"/>
      <c r="AH48" s="434"/>
      <c r="AI48" s="434"/>
      <c r="AJ48" s="434"/>
      <c r="AK48" s="434"/>
      <c r="AL48" s="436"/>
    </row>
    <row r="49" spans="4:38" ht="18" customHeight="1" hidden="1">
      <c r="D49" s="437"/>
      <c r="E49" s="438"/>
      <c r="F49" s="446"/>
      <c r="G49" s="447"/>
      <c r="H49" s="447"/>
      <c r="I49" s="447"/>
      <c r="J49" s="447"/>
      <c r="K49" s="447"/>
      <c r="L49" s="447"/>
      <c r="M49" s="447"/>
      <c r="N49" s="447"/>
      <c r="O49" s="448"/>
      <c r="P49" s="79"/>
      <c r="Q49" s="391"/>
      <c r="R49" s="439"/>
      <c r="S49" s="392"/>
      <c r="T49" s="440"/>
      <c r="U49" s="441"/>
      <c r="V49" s="441"/>
      <c r="W49" s="441"/>
      <c r="X49" s="442"/>
      <c r="Y49" s="443"/>
      <c r="Z49" s="444"/>
      <c r="AA49" s="444"/>
      <c r="AB49" s="444"/>
      <c r="AC49" s="444"/>
      <c r="AD49" s="444"/>
      <c r="AE49" s="445"/>
      <c r="AF49" s="424">
        <f>ROUNDDOWN(T49*Y49,0)</f>
        <v>0</v>
      </c>
      <c r="AG49" s="425"/>
      <c r="AH49" s="425"/>
      <c r="AI49" s="425"/>
      <c r="AJ49" s="425"/>
      <c r="AK49" s="425"/>
      <c r="AL49" s="426"/>
    </row>
    <row r="50" spans="4:38" ht="18" customHeight="1" hidden="1">
      <c r="D50" s="437"/>
      <c r="E50" s="438"/>
      <c r="F50" s="446"/>
      <c r="G50" s="447"/>
      <c r="H50" s="447"/>
      <c r="I50" s="447"/>
      <c r="J50" s="447"/>
      <c r="K50" s="447"/>
      <c r="L50" s="447"/>
      <c r="M50" s="447"/>
      <c r="N50" s="447"/>
      <c r="O50" s="448"/>
      <c r="P50" s="79"/>
      <c r="Q50" s="391"/>
      <c r="R50" s="439"/>
      <c r="S50" s="392"/>
      <c r="T50" s="440"/>
      <c r="U50" s="441"/>
      <c r="V50" s="441"/>
      <c r="W50" s="441"/>
      <c r="X50" s="442"/>
      <c r="Y50" s="443"/>
      <c r="Z50" s="444"/>
      <c r="AA50" s="444"/>
      <c r="AB50" s="444"/>
      <c r="AC50" s="444"/>
      <c r="AD50" s="444"/>
      <c r="AE50" s="445"/>
      <c r="AF50" s="424">
        <f>ROUNDDOWN(T50*Y50,0)</f>
        <v>0</v>
      </c>
      <c r="AG50" s="425"/>
      <c r="AH50" s="425"/>
      <c r="AI50" s="425"/>
      <c r="AJ50" s="425"/>
      <c r="AK50" s="425"/>
      <c r="AL50" s="426"/>
    </row>
    <row r="51" spans="4:38" ht="18" customHeight="1" hidden="1">
      <c r="D51" s="437"/>
      <c r="E51" s="438"/>
      <c r="F51" s="446"/>
      <c r="G51" s="447"/>
      <c r="H51" s="447"/>
      <c r="I51" s="447"/>
      <c r="J51" s="447"/>
      <c r="K51" s="447"/>
      <c r="L51" s="447"/>
      <c r="M51" s="447"/>
      <c r="N51" s="447"/>
      <c r="O51" s="448"/>
      <c r="P51" s="79"/>
      <c r="Q51" s="391"/>
      <c r="R51" s="439"/>
      <c r="S51" s="392"/>
      <c r="T51" s="440"/>
      <c r="U51" s="441"/>
      <c r="V51" s="441"/>
      <c r="W51" s="441"/>
      <c r="X51" s="442"/>
      <c r="Y51" s="443"/>
      <c r="Z51" s="444"/>
      <c r="AA51" s="444"/>
      <c r="AB51" s="444"/>
      <c r="AC51" s="444"/>
      <c r="AD51" s="444"/>
      <c r="AE51" s="445"/>
      <c r="AF51" s="424">
        <f>ROUNDDOWN(T51*Y51,0)</f>
        <v>0</v>
      </c>
      <c r="AG51" s="425"/>
      <c r="AH51" s="425"/>
      <c r="AI51" s="425"/>
      <c r="AJ51" s="425"/>
      <c r="AK51" s="425"/>
      <c r="AL51" s="426"/>
    </row>
    <row r="52" spans="4:38" ht="18" customHeight="1" hidden="1">
      <c r="D52" s="437"/>
      <c r="E52" s="438"/>
      <c r="F52" s="446"/>
      <c r="G52" s="447"/>
      <c r="H52" s="447"/>
      <c r="I52" s="447"/>
      <c r="J52" s="447"/>
      <c r="K52" s="447"/>
      <c r="L52" s="447"/>
      <c r="M52" s="447"/>
      <c r="N52" s="447"/>
      <c r="O52" s="448"/>
      <c r="P52" s="79"/>
      <c r="Q52" s="391"/>
      <c r="R52" s="439"/>
      <c r="S52" s="392"/>
      <c r="T52" s="440"/>
      <c r="U52" s="441"/>
      <c r="V52" s="441"/>
      <c r="W52" s="441"/>
      <c r="X52" s="442"/>
      <c r="Y52" s="443"/>
      <c r="Z52" s="444"/>
      <c r="AA52" s="444"/>
      <c r="AB52" s="444"/>
      <c r="AC52" s="444"/>
      <c r="AD52" s="444"/>
      <c r="AE52" s="445"/>
      <c r="AF52" s="424">
        <f>ROUNDDOWN(T52*Y52,0)</f>
        <v>0</v>
      </c>
      <c r="AG52" s="425"/>
      <c r="AH52" s="425"/>
      <c r="AI52" s="425"/>
      <c r="AJ52" s="425"/>
      <c r="AK52" s="425"/>
      <c r="AL52" s="426"/>
    </row>
    <row r="53" spans="4:38" ht="18" customHeight="1" hidden="1">
      <c r="D53" s="437"/>
      <c r="E53" s="438"/>
      <c r="F53" s="446"/>
      <c r="G53" s="447"/>
      <c r="H53" s="447"/>
      <c r="I53" s="447"/>
      <c r="J53" s="447"/>
      <c r="K53" s="447"/>
      <c r="L53" s="447"/>
      <c r="M53" s="447"/>
      <c r="N53" s="447"/>
      <c r="O53" s="448"/>
      <c r="P53" s="79"/>
      <c r="Q53" s="391"/>
      <c r="R53" s="439"/>
      <c r="S53" s="392"/>
      <c r="T53" s="440"/>
      <c r="U53" s="441"/>
      <c r="V53" s="441"/>
      <c r="W53" s="441"/>
      <c r="X53" s="442"/>
      <c r="Y53" s="443"/>
      <c r="Z53" s="444"/>
      <c r="AA53" s="444"/>
      <c r="AB53" s="444"/>
      <c r="AC53" s="444"/>
      <c r="AD53" s="444"/>
      <c r="AE53" s="445"/>
      <c r="AF53" s="424">
        <f aca="true" t="shared" si="1" ref="AF50:AF72">ROUNDDOWN(T53*Y53,0)</f>
        <v>0</v>
      </c>
      <c r="AG53" s="425"/>
      <c r="AH53" s="425"/>
      <c r="AI53" s="425"/>
      <c r="AJ53" s="425"/>
      <c r="AK53" s="425"/>
      <c r="AL53" s="426"/>
    </row>
    <row r="54" spans="4:38" ht="18" customHeight="1" hidden="1">
      <c r="D54" s="437"/>
      <c r="E54" s="438"/>
      <c r="F54" s="446"/>
      <c r="G54" s="447"/>
      <c r="H54" s="447"/>
      <c r="I54" s="447"/>
      <c r="J54" s="447"/>
      <c r="K54" s="447"/>
      <c r="L54" s="447"/>
      <c r="M54" s="447"/>
      <c r="N54" s="447"/>
      <c r="O54" s="448"/>
      <c r="P54" s="79"/>
      <c r="Q54" s="391"/>
      <c r="R54" s="439"/>
      <c r="S54" s="392"/>
      <c r="T54" s="440"/>
      <c r="U54" s="441"/>
      <c r="V54" s="441"/>
      <c r="W54" s="441"/>
      <c r="X54" s="442"/>
      <c r="Y54" s="443"/>
      <c r="Z54" s="444"/>
      <c r="AA54" s="444"/>
      <c r="AB54" s="444"/>
      <c r="AC54" s="444"/>
      <c r="AD54" s="444"/>
      <c r="AE54" s="445"/>
      <c r="AF54" s="424">
        <f>ROUNDDOWN(T54*Y54,0)</f>
        <v>0</v>
      </c>
      <c r="AG54" s="425"/>
      <c r="AH54" s="425"/>
      <c r="AI54" s="425"/>
      <c r="AJ54" s="425"/>
      <c r="AK54" s="425"/>
      <c r="AL54" s="426"/>
    </row>
    <row r="55" spans="4:38" ht="18" customHeight="1" hidden="1">
      <c r="D55" s="437"/>
      <c r="E55" s="438"/>
      <c r="F55" s="446"/>
      <c r="G55" s="447"/>
      <c r="H55" s="447"/>
      <c r="I55" s="447"/>
      <c r="J55" s="447"/>
      <c r="K55" s="447"/>
      <c r="L55" s="447"/>
      <c r="M55" s="447"/>
      <c r="N55" s="447"/>
      <c r="O55" s="448"/>
      <c r="P55" s="79"/>
      <c r="Q55" s="391"/>
      <c r="R55" s="439"/>
      <c r="S55" s="392"/>
      <c r="T55" s="440"/>
      <c r="U55" s="441"/>
      <c r="V55" s="441"/>
      <c r="W55" s="441"/>
      <c r="X55" s="442"/>
      <c r="Y55" s="443"/>
      <c r="Z55" s="444"/>
      <c r="AA55" s="444"/>
      <c r="AB55" s="444"/>
      <c r="AC55" s="444"/>
      <c r="AD55" s="444"/>
      <c r="AE55" s="445"/>
      <c r="AF55" s="424">
        <f t="shared" si="1"/>
        <v>0</v>
      </c>
      <c r="AG55" s="425"/>
      <c r="AH55" s="425"/>
      <c r="AI55" s="425"/>
      <c r="AJ55" s="425"/>
      <c r="AK55" s="425"/>
      <c r="AL55" s="426"/>
    </row>
    <row r="56" spans="4:38" ht="18" customHeight="1" hidden="1">
      <c r="D56" s="437"/>
      <c r="E56" s="438"/>
      <c r="F56" s="446"/>
      <c r="G56" s="447"/>
      <c r="H56" s="447"/>
      <c r="I56" s="447"/>
      <c r="J56" s="447"/>
      <c r="K56" s="447"/>
      <c r="L56" s="447"/>
      <c r="M56" s="447"/>
      <c r="N56" s="447"/>
      <c r="O56" s="448"/>
      <c r="P56" s="79"/>
      <c r="Q56" s="391"/>
      <c r="R56" s="439"/>
      <c r="S56" s="392"/>
      <c r="T56" s="440"/>
      <c r="U56" s="441"/>
      <c r="V56" s="441"/>
      <c r="W56" s="441"/>
      <c r="X56" s="442"/>
      <c r="Y56" s="443"/>
      <c r="Z56" s="444"/>
      <c r="AA56" s="444"/>
      <c r="AB56" s="444"/>
      <c r="AC56" s="444"/>
      <c r="AD56" s="444"/>
      <c r="AE56" s="445"/>
      <c r="AF56" s="424">
        <f t="shared" si="1"/>
        <v>0</v>
      </c>
      <c r="AG56" s="425"/>
      <c r="AH56" s="425"/>
      <c r="AI56" s="425"/>
      <c r="AJ56" s="425"/>
      <c r="AK56" s="425"/>
      <c r="AL56" s="426"/>
    </row>
    <row r="57" spans="4:38" ht="18" customHeight="1" hidden="1">
      <c r="D57" s="437"/>
      <c r="E57" s="438"/>
      <c r="F57" s="446"/>
      <c r="G57" s="447"/>
      <c r="H57" s="447"/>
      <c r="I57" s="447"/>
      <c r="J57" s="447"/>
      <c r="K57" s="447"/>
      <c r="L57" s="447"/>
      <c r="M57" s="447"/>
      <c r="N57" s="447"/>
      <c r="O57" s="448"/>
      <c r="P57" s="79"/>
      <c r="Q57" s="391"/>
      <c r="R57" s="439"/>
      <c r="S57" s="392"/>
      <c r="T57" s="440"/>
      <c r="U57" s="441"/>
      <c r="V57" s="441"/>
      <c r="W57" s="441"/>
      <c r="X57" s="442"/>
      <c r="Y57" s="443"/>
      <c r="Z57" s="444"/>
      <c r="AA57" s="444"/>
      <c r="AB57" s="444"/>
      <c r="AC57" s="444"/>
      <c r="AD57" s="444"/>
      <c r="AE57" s="445"/>
      <c r="AF57" s="424">
        <f t="shared" si="1"/>
        <v>0</v>
      </c>
      <c r="AG57" s="425"/>
      <c r="AH57" s="425"/>
      <c r="AI57" s="425"/>
      <c r="AJ57" s="425"/>
      <c r="AK57" s="425"/>
      <c r="AL57" s="426"/>
    </row>
    <row r="58" spans="4:38" ht="18" customHeight="1" hidden="1">
      <c r="D58" s="437"/>
      <c r="E58" s="438"/>
      <c r="F58" s="446"/>
      <c r="G58" s="447"/>
      <c r="H58" s="447"/>
      <c r="I58" s="447"/>
      <c r="J58" s="447"/>
      <c r="K58" s="447"/>
      <c r="L58" s="447"/>
      <c r="M58" s="447"/>
      <c r="N58" s="447"/>
      <c r="O58" s="448"/>
      <c r="P58" s="79"/>
      <c r="Q58" s="391"/>
      <c r="R58" s="439"/>
      <c r="S58" s="392"/>
      <c r="T58" s="440"/>
      <c r="U58" s="441"/>
      <c r="V58" s="441"/>
      <c r="W58" s="441"/>
      <c r="X58" s="442"/>
      <c r="Y58" s="443"/>
      <c r="Z58" s="444"/>
      <c r="AA58" s="444"/>
      <c r="AB58" s="444"/>
      <c r="AC58" s="444"/>
      <c r="AD58" s="444"/>
      <c r="AE58" s="445"/>
      <c r="AF58" s="424">
        <f t="shared" si="1"/>
        <v>0</v>
      </c>
      <c r="AG58" s="425"/>
      <c r="AH58" s="425"/>
      <c r="AI58" s="425"/>
      <c r="AJ58" s="425"/>
      <c r="AK58" s="425"/>
      <c r="AL58" s="426"/>
    </row>
    <row r="59" spans="4:38" ht="18" customHeight="1" hidden="1">
      <c r="D59" s="437"/>
      <c r="E59" s="438"/>
      <c r="F59" s="446"/>
      <c r="G59" s="447"/>
      <c r="H59" s="447"/>
      <c r="I59" s="447"/>
      <c r="J59" s="447"/>
      <c r="K59" s="447"/>
      <c r="L59" s="447"/>
      <c r="M59" s="447"/>
      <c r="N59" s="447"/>
      <c r="O59" s="448"/>
      <c r="P59" s="79"/>
      <c r="Q59" s="391"/>
      <c r="R59" s="439"/>
      <c r="S59" s="392"/>
      <c r="T59" s="440"/>
      <c r="U59" s="441"/>
      <c r="V59" s="441"/>
      <c r="W59" s="441"/>
      <c r="X59" s="442"/>
      <c r="Y59" s="443"/>
      <c r="Z59" s="444"/>
      <c r="AA59" s="444"/>
      <c r="AB59" s="444"/>
      <c r="AC59" s="444"/>
      <c r="AD59" s="444"/>
      <c r="AE59" s="445"/>
      <c r="AF59" s="424">
        <f t="shared" si="1"/>
        <v>0</v>
      </c>
      <c r="AG59" s="425"/>
      <c r="AH59" s="425"/>
      <c r="AI59" s="425"/>
      <c r="AJ59" s="425"/>
      <c r="AK59" s="425"/>
      <c r="AL59" s="426"/>
    </row>
    <row r="60" spans="4:38" ht="18" customHeight="1" hidden="1">
      <c r="D60" s="437"/>
      <c r="E60" s="438"/>
      <c r="F60" s="446"/>
      <c r="G60" s="447"/>
      <c r="H60" s="447"/>
      <c r="I60" s="447"/>
      <c r="J60" s="447"/>
      <c r="K60" s="447"/>
      <c r="L60" s="447"/>
      <c r="M60" s="447"/>
      <c r="N60" s="447"/>
      <c r="O60" s="448"/>
      <c r="P60" s="79"/>
      <c r="Q60" s="391"/>
      <c r="R60" s="439"/>
      <c r="S60" s="392"/>
      <c r="T60" s="440"/>
      <c r="U60" s="441"/>
      <c r="V60" s="441"/>
      <c r="W60" s="441"/>
      <c r="X60" s="442"/>
      <c r="Y60" s="443"/>
      <c r="Z60" s="444"/>
      <c r="AA60" s="444"/>
      <c r="AB60" s="444"/>
      <c r="AC60" s="444"/>
      <c r="AD60" s="444"/>
      <c r="AE60" s="445"/>
      <c r="AF60" s="424">
        <f t="shared" si="1"/>
        <v>0</v>
      </c>
      <c r="AG60" s="425"/>
      <c r="AH60" s="425"/>
      <c r="AI60" s="425"/>
      <c r="AJ60" s="425"/>
      <c r="AK60" s="425"/>
      <c r="AL60" s="426"/>
    </row>
    <row r="61" spans="4:38" ht="18" customHeight="1" hidden="1">
      <c r="D61" s="437"/>
      <c r="E61" s="438"/>
      <c r="F61" s="446"/>
      <c r="G61" s="447"/>
      <c r="H61" s="447"/>
      <c r="I61" s="447"/>
      <c r="J61" s="447"/>
      <c r="K61" s="447"/>
      <c r="L61" s="447"/>
      <c r="M61" s="447"/>
      <c r="N61" s="447"/>
      <c r="O61" s="448"/>
      <c r="P61" s="79"/>
      <c r="Q61" s="391"/>
      <c r="R61" s="439"/>
      <c r="S61" s="392"/>
      <c r="T61" s="440"/>
      <c r="U61" s="441"/>
      <c r="V61" s="441"/>
      <c r="W61" s="441"/>
      <c r="X61" s="442"/>
      <c r="Y61" s="443"/>
      <c r="Z61" s="444"/>
      <c r="AA61" s="444"/>
      <c r="AB61" s="444"/>
      <c r="AC61" s="444"/>
      <c r="AD61" s="444"/>
      <c r="AE61" s="445"/>
      <c r="AF61" s="424">
        <f t="shared" si="1"/>
        <v>0</v>
      </c>
      <c r="AG61" s="425"/>
      <c r="AH61" s="425"/>
      <c r="AI61" s="425"/>
      <c r="AJ61" s="425"/>
      <c r="AK61" s="425"/>
      <c r="AL61" s="426"/>
    </row>
    <row r="62" spans="4:38" ht="18" customHeight="1" hidden="1">
      <c r="D62" s="437"/>
      <c r="E62" s="438"/>
      <c r="F62" s="446"/>
      <c r="G62" s="447"/>
      <c r="H62" s="447"/>
      <c r="I62" s="447"/>
      <c r="J62" s="447"/>
      <c r="K62" s="447"/>
      <c r="L62" s="447"/>
      <c r="M62" s="447"/>
      <c r="N62" s="447"/>
      <c r="O62" s="448"/>
      <c r="P62" s="79"/>
      <c r="Q62" s="391"/>
      <c r="R62" s="439"/>
      <c r="S62" s="392"/>
      <c r="T62" s="440"/>
      <c r="U62" s="441"/>
      <c r="V62" s="441"/>
      <c r="W62" s="441"/>
      <c r="X62" s="442"/>
      <c r="Y62" s="443"/>
      <c r="Z62" s="444"/>
      <c r="AA62" s="444"/>
      <c r="AB62" s="444"/>
      <c r="AC62" s="444"/>
      <c r="AD62" s="444"/>
      <c r="AE62" s="445"/>
      <c r="AF62" s="424">
        <f t="shared" si="1"/>
        <v>0</v>
      </c>
      <c r="AG62" s="425"/>
      <c r="AH62" s="425"/>
      <c r="AI62" s="425"/>
      <c r="AJ62" s="425"/>
      <c r="AK62" s="425"/>
      <c r="AL62" s="426"/>
    </row>
    <row r="63" spans="4:38" ht="18" customHeight="1" hidden="1">
      <c r="D63" s="437"/>
      <c r="E63" s="438"/>
      <c r="F63" s="446"/>
      <c r="G63" s="447"/>
      <c r="H63" s="447"/>
      <c r="I63" s="447"/>
      <c r="J63" s="447"/>
      <c r="K63" s="447"/>
      <c r="L63" s="447"/>
      <c r="M63" s="447"/>
      <c r="N63" s="447"/>
      <c r="O63" s="448"/>
      <c r="P63" s="79"/>
      <c r="Q63" s="391"/>
      <c r="R63" s="439"/>
      <c r="S63" s="392"/>
      <c r="T63" s="440"/>
      <c r="U63" s="441"/>
      <c r="V63" s="441"/>
      <c r="W63" s="441"/>
      <c r="X63" s="442"/>
      <c r="Y63" s="443"/>
      <c r="Z63" s="444"/>
      <c r="AA63" s="444"/>
      <c r="AB63" s="444"/>
      <c r="AC63" s="444"/>
      <c r="AD63" s="444"/>
      <c r="AE63" s="445"/>
      <c r="AF63" s="424">
        <f t="shared" si="1"/>
        <v>0</v>
      </c>
      <c r="AG63" s="425"/>
      <c r="AH63" s="425"/>
      <c r="AI63" s="425"/>
      <c r="AJ63" s="425"/>
      <c r="AK63" s="425"/>
      <c r="AL63" s="426"/>
    </row>
    <row r="64" spans="4:38" ht="18" customHeight="1" hidden="1">
      <c r="D64" s="437"/>
      <c r="E64" s="438"/>
      <c r="F64" s="446"/>
      <c r="G64" s="447"/>
      <c r="H64" s="447"/>
      <c r="I64" s="447"/>
      <c r="J64" s="447"/>
      <c r="K64" s="447"/>
      <c r="L64" s="447"/>
      <c r="M64" s="447"/>
      <c r="N64" s="447"/>
      <c r="O64" s="448"/>
      <c r="P64" s="79"/>
      <c r="Q64" s="391"/>
      <c r="R64" s="439"/>
      <c r="S64" s="392"/>
      <c r="T64" s="440"/>
      <c r="U64" s="441"/>
      <c r="V64" s="441"/>
      <c r="W64" s="441"/>
      <c r="X64" s="442"/>
      <c r="Y64" s="443"/>
      <c r="Z64" s="444"/>
      <c r="AA64" s="444"/>
      <c r="AB64" s="444"/>
      <c r="AC64" s="444"/>
      <c r="AD64" s="444"/>
      <c r="AE64" s="445"/>
      <c r="AF64" s="424">
        <f t="shared" si="1"/>
        <v>0</v>
      </c>
      <c r="AG64" s="425"/>
      <c r="AH64" s="425"/>
      <c r="AI64" s="425"/>
      <c r="AJ64" s="425"/>
      <c r="AK64" s="425"/>
      <c r="AL64" s="426"/>
    </row>
    <row r="65" spans="4:38" ht="18" customHeight="1" hidden="1">
      <c r="D65" s="437"/>
      <c r="E65" s="438"/>
      <c r="F65" s="446"/>
      <c r="G65" s="447"/>
      <c r="H65" s="447"/>
      <c r="I65" s="447"/>
      <c r="J65" s="447"/>
      <c r="K65" s="447"/>
      <c r="L65" s="447"/>
      <c r="M65" s="447"/>
      <c r="N65" s="447"/>
      <c r="O65" s="448"/>
      <c r="P65" s="79"/>
      <c r="Q65" s="391"/>
      <c r="R65" s="439"/>
      <c r="S65" s="392"/>
      <c r="T65" s="440"/>
      <c r="U65" s="441"/>
      <c r="V65" s="441"/>
      <c r="W65" s="441"/>
      <c r="X65" s="442"/>
      <c r="Y65" s="443"/>
      <c r="Z65" s="444"/>
      <c r="AA65" s="444"/>
      <c r="AB65" s="444"/>
      <c r="AC65" s="444"/>
      <c r="AD65" s="444"/>
      <c r="AE65" s="445"/>
      <c r="AF65" s="424">
        <f t="shared" si="1"/>
        <v>0</v>
      </c>
      <c r="AG65" s="425"/>
      <c r="AH65" s="425"/>
      <c r="AI65" s="425"/>
      <c r="AJ65" s="425"/>
      <c r="AK65" s="425"/>
      <c r="AL65" s="426"/>
    </row>
    <row r="66" spans="4:38" ht="18" customHeight="1" hidden="1">
      <c r="D66" s="437"/>
      <c r="E66" s="438"/>
      <c r="F66" s="446"/>
      <c r="G66" s="447"/>
      <c r="H66" s="447"/>
      <c r="I66" s="447"/>
      <c r="J66" s="447"/>
      <c r="K66" s="447"/>
      <c r="L66" s="447"/>
      <c r="M66" s="447"/>
      <c r="N66" s="447"/>
      <c r="O66" s="448"/>
      <c r="P66" s="79"/>
      <c r="Q66" s="391"/>
      <c r="R66" s="439"/>
      <c r="S66" s="392"/>
      <c r="T66" s="440"/>
      <c r="U66" s="441"/>
      <c r="V66" s="441"/>
      <c r="W66" s="441"/>
      <c r="X66" s="442"/>
      <c r="Y66" s="443"/>
      <c r="Z66" s="444"/>
      <c r="AA66" s="444"/>
      <c r="AB66" s="444"/>
      <c r="AC66" s="444"/>
      <c r="AD66" s="444"/>
      <c r="AE66" s="445"/>
      <c r="AF66" s="424">
        <f t="shared" si="1"/>
        <v>0</v>
      </c>
      <c r="AG66" s="425"/>
      <c r="AH66" s="425"/>
      <c r="AI66" s="425"/>
      <c r="AJ66" s="425"/>
      <c r="AK66" s="425"/>
      <c r="AL66" s="426"/>
    </row>
    <row r="67" spans="4:38" ht="18" customHeight="1" hidden="1">
      <c r="D67" s="437"/>
      <c r="E67" s="438"/>
      <c r="F67" s="446"/>
      <c r="G67" s="447"/>
      <c r="H67" s="447"/>
      <c r="I67" s="447"/>
      <c r="J67" s="447"/>
      <c r="K67" s="447"/>
      <c r="L67" s="447"/>
      <c r="M67" s="447"/>
      <c r="N67" s="447"/>
      <c r="O67" s="448"/>
      <c r="P67" s="79"/>
      <c r="Q67" s="391"/>
      <c r="R67" s="439"/>
      <c r="S67" s="392"/>
      <c r="T67" s="440"/>
      <c r="U67" s="441"/>
      <c r="V67" s="441"/>
      <c r="W67" s="441"/>
      <c r="X67" s="442"/>
      <c r="Y67" s="443"/>
      <c r="Z67" s="444"/>
      <c r="AA67" s="444"/>
      <c r="AB67" s="444"/>
      <c r="AC67" s="444"/>
      <c r="AD67" s="444"/>
      <c r="AE67" s="445"/>
      <c r="AF67" s="424">
        <f t="shared" si="1"/>
        <v>0</v>
      </c>
      <c r="AG67" s="425"/>
      <c r="AH67" s="425"/>
      <c r="AI67" s="425"/>
      <c r="AJ67" s="425"/>
      <c r="AK67" s="425"/>
      <c r="AL67" s="426"/>
    </row>
    <row r="68" spans="4:38" ht="18" customHeight="1" hidden="1">
      <c r="D68" s="437"/>
      <c r="E68" s="438"/>
      <c r="F68" s="446"/>
      <c r="G68" s="447"/>
      <c r="H68" s="447"/>
      <c r="I68" s="447"/>
      <c r="J68" s="447"/>
      <c r="K68" s="447"/>
      <c r="L68" s="447"/>
      <c r="M68" s="447"/>
      <c r="N68" s="447"/>
      <c r="O68" s="448"/>
      <c r="P68" s="79"/>
      <c r="Q68" s="391"/>
      <c r="R68" s="439"/>
      <c r="S68" s="392"/>
      <c r="T68" s="440"/>
      <c r="U68" s="441"/>
      <c r="V68" s="441"/>
      <c r="W68" s="441"/>
      <c r="X68" s="442"/>
      <c r="Y68" s="443"/>
      <c r="Z68" s="444"/>
      <c r="AA68" s="444"/>
      <c r="AB68" s="444"/>
      <c r="AC68" s="444"/>
      <c r="AD68" s="444"/>
      <c r="AE68" s="445"/>
      <c r="AF68" s="424">
        <f t="shared" si="1"/>
        <v>0</v>
      </c>
      <c r="AG68" s="425"/>
      <c r="AH68" s="425"/>
      <c r="AI68" s="425"/>
      <c r="AJ68" s="425"/>
      <c r="AK68" s="425"/>
      <c r="AL68" s="426"/>
    </row>
    <row r="69" spans="4:38" ht="18" customHeight="1" hidden="1">
      <c r="D69" s="437"/>
      <c r="E69" s="438"/>
      <c r="F69" s="446"/>
      <c r="G69" s="447"/>
      <c r="H69" s="447"/>
      <c r="I69" s="447"/>
      <c r="J69" s="447"/>
      <c r="K69" s="447"/>
      <c r="L69" s="447"/>
      <c r="M69" s="447"/>
      <c r="N69" s="447"/>
      <c r="O69" s="448"/>
      <c r="P69" s="79"/>
      <c r="Q69" s="391"/>
      <c r="R69" s="439"/>
      <c r="S69" s="392"/>
      <c r="T69" s="440"/>
      <c r="U69" s="441"/>
      <c r="V69" s="441"/>
      <c r="W69" s="441"/>
      <c r="X69" s="442"/>
      <c r="Y69" s="443"/>
      <c r="Z69" s="444"/>
      <c r="AA69" s="444"/>
      <c r="AB69" s="444"/>
      <c r="AC69" s="444"/>
      <c r="AD69" s="444"/>
      <c r="AE69" s="445"/>
      <c r="AF69" s="424">
        <f t="shared" si="1"/>
        <v>0</v>
      </c>
      <c r="AG69" s="425"/>
      <c r="AH69" s="425"/>
      <c r="AI69" s="425"/>
      <c r="AJ69" s="425"/>
      <c r="AK69" s="425"/>
      <c r="AL69" s="426"/>
    </row>
    <row r="70" spans="4:38" ht="18" customHeight="1" hidden="1">
      <c r="D70" s="437"/>
      <c r="E70" s="438"/>
      <c r="F70" s="446"/>
      <c r="G70" s="447"/>
      <c r="H70" s="447"/>
      <c r="I70" s="447"/>
      <c r="J70" s="447"/>
      <c r="K70" s="447"/>
      <c r="L70" s="447"/>
      <c r="M70" s="447"/>
      <c r="N70" s="447"/>
      <c r="O70" s="448"/>
      <c r="P70" s="79"/>
      <c r="Q70" s="391"/>
      <c r="R70" s="439"/>
      <c r="S70" s="392"/>
      <c r="T70" s="440"/>
      <c r="U70" s="441"/>
      <c r="V70" s="441"/>
      <c r="W70" s="441"/>
      <c r="X70" s="442"/>
      <c r="Y70" s="443"/>
      <c r="Z70" s="444"/>
      <c r="AA70" s="444"/>
      <c r="AB70" s="444"/>
      <c r="AC70" s="444"/>
      <c r="AD70" s="444"/>
      <c r="AE70" s="445"/>
      <c r="AF70" s="424">
        <f t="shared" si="1"/>
        <v>0</v>
      </c>
      <c r="AG70" s="425"/>
      <c r="AH70" s="425"/>
      <c r="AI70" s="425"/>
      <c r="AJ70" s="425"/>
      <c r="AK70" s="425"/>
      <c r="AL70" s="426"/>
    </row>
    <row r="71" spans="4:38" ht="18" customHeight="1" hidden="1">
      <c r="D71" s="437"/>
      <c r="E71" s="438"/>
      <c r="F71" s="446"/>
      <c r="G71" s="447"/>
      <c r="H71" s="447"/>
      <c r="I71" s="447"/>
      <c r="J71" s="447"/>
      <c r="K71" s="447"/>
      <c r="L71" s="447"/>
      <c r="M71" s="447"/>
      <c r="N71" s="447"/>
      <c r="O71" s="448"/>
      <c r="P71" s="79"/>
      <c r="Q71" s="391"/>
      <c r="R71" s="439"/>
      <c r="S71" s="392"/>
      <c r="T71" s="440"/>
      <c r="U71" s="441"/>
      <c r="V71" s="441"/>
      <c r="W71" s="441"/>
      <c r="X71" s="442"/>
      <c r="Y71" s="443"/>
      <c r="Z71" s="444"/>
      <c r="AA71" s="444"/>
      <c r="AB71" s="444"/>
      <c r="AC71" s="444"/>
      <c r="AD71" s="444"/>
      <c r="AE71" s="445"/>
      <c r="AF71" s="424">
        <f t="shared" si="1"/>
        <v>0</v>
      </c>
      <c r="AG71" s="425"/>
      <c r="AH71" s="425"/>
      <c r="AI71" s="425"/>
      <c r="AJ71" s="425"/>
      <c r="AK71" s="425"/>
      <c r="AL71" s="426"/>
    </row>
    <row r="72" spans="4:38" ht="18" customHeight="1" hidden="1" thickBot="1">
      <c r="D72" s="471"/>
      <c r="E72" s="472"/>
      <c r="F72" s="473"/>
      <c r="G72" s="474"/>
      <c r="H72" s="474"/>
      <c r="I72" s="474"/>
      <c r="J72" s="474"/>
      <c r="K72" s="474"/>
      <c r="L72" s="474"/>
      <c r="M72" s="474"/>
      <c r="N72" s="474"/>
      <c r="O72" s="475"/>
      <c r="P72" s="80"/>
      <c r="Q72" s="476"/>
      <c r="R72" s="477"/>
      <c r="S72" s="478"/>
      <c r="T72" s="479"/>
      <c r="U72" s="480"/>
      <c r="V72" s="480"/>
      <c r="W72" s="480"/>
      <c r="X72" s="481"/>
      <c r="Y72" s="451"/>
      <c r="Z72" s="452"/>
      <c r="AA72" s="452"/>
      <c r="AB72" s="452"/>
      <c r="AC72" s="452"/>
      <c r="AD72" s="452"/>
      <c r="AE72" s="453"/>
      <c r="AF72" s="468">
        <f t="shared" si="1"/>
        <v>0</v>
      </c>
      <c r="AG72" s="469"/>
      <c r="AH72" s="469"/>
      <c r="AI72" s="469"/>
      <c r="AJ72" s="469"/>
      <c r="AK72" s="469"/>
      <c r="AL72" s="470"/>
    </row>
  </sheetData>
  <sheetProtection sheet="1" selectLockedCells="1"/>
  <mergeCells count="330">
    <mergeCell ref="AF72:AL72"/>
    <mergeCell ref="F49:O49"/>
    <mergeCell ref="D49:E49"/>
    <mergeCell ref="Q49:S49"/>
    <mergeCell ref="T49:X49"/>
    <mergeCell ref="Y49:AE49"/>
    <mergeCell ref="D72:E72"/>
    <mergeCell ref="F72:O72"/>
    <mergeCell ref="Q72:S72"/>
    <mergeCell ref="T72:X72"/>
    <mergeCell ref="Y72:AE72"/>
    <mergeCell ref="D41:J41"/>
    <mergeCell ref="D43:G43"/>
    <mergeCell ref="H43:R43"/>
    <mergeCell ref="S43:V43"/>
    <mergeCell ref="D44:G45"/>
    <mergeCell ref="H44:R45"/>
    <mergeCell ref="S44:V45"/>
    <mergeCell ref="Y71:AE71"/>
    <mergeCell ref="Y69:AE69"/>
    <mergeCell ref="G37:I39"/>
    <mergeCell ref="J37:L37"/>
    <mergeCell ref="M37:P37"/>
    <mergeCell ref="Q37:S39"/>
    <mergeCell ref="J38:L38"/>
    <mergeCell ref="J39:L39"/>
    <mergeCell ref="M39:P39"/>
    <mergeCell ref="P33:R33"/>
    <mergeCell ref="K34:L34"/>
    <mergeCell ref="M34:O34"/>
    <mergeCell ref="P34:R34"/>
    <mergeCell ref="K35:L35"/>
    <mergeCell ref="M35:O35"/>
    <mergeCell ref="P35:R35"/>
    <mergeCell ref="K31:L31"/>
    <mergeCell ref="M31:O31"/>
    <mergeCell ref="P31:R31"/>
    <mergeCell ref="K32:L32"/>
    <mergeCell ref="M32:O32"/>
    <mergeCell ref="P32:R32"/>
    <mergeCell ref="K28:L28"/>
    <mergeCell ref="M28:O28"/>
    <mergeCell ref="P28:R28"/>
    <mergeCell ref="K29:L29"/>
    <mergeCell ref="M29:O29"/>
    <mergeCell ref="P29:R29"/>
    <mergeCell ref="K26:L26"/>
    <mergeCell ref="M26:O26"/>
    <mergeCell ref="P26:R26"/>
    <mergeCell ref="U16:V17"/>
    <mergeCell ref="X16:Y17"/>
    <mergeCell ref="P27:R27"/>
    <mergeCell ref="N18:T18"/>
    <mergeCell ref="U18:W18"/>
    <mergeCell ref="X18:Z18"/>
    <mergeCell ref="W16:W17"/>
    <mergeCell ref="O4:X5"/>
    <mergeCell ref="B11:E12"/>
    <mergeCell ref="AD14:AM15"/>
    <mergeCell ref="AB16:AC16"/>
    <mergeCell ref="AD16:AH16"/>
    <mergeCell ref="AI16:AJ16"/>
    <mergeCell ref="AK16:AN16"/>
    <mergeCell ref="AB10:AD10"/>
    <mergeCell ref="AE10:AN10"/>
    <mergeCell ref="AC11:AF11"/>
    <mergeCell ref="AD12:AN12"/>
    <mergeCell ref="AI5:AK7"/>
    <mergeCell ref="AL5:AN7"/>
    <mergeCell ref="B6:H6"/>
    <mergeCell ref="D71:E71"/>
    <mergeCell ref="Q71:S71"/>
    <mergeCell ref="T71:X71"/>
    <mergeCell ref="D69:E69"/>
    <mergeCell ref="Q69:S69"/>
    <mergeCell ref="T69:X69"/>
    <mergeCell ref="D67:E67"/>
    <mergeCell ref="B7:D7"/>
    <mergeCell ref="E7:H7"/>
    <mergeCell ref="AF71:AL71"/>
    <mergeCell ref="F71:O71"/>
    <mergeCell ref="D70:E70"/>
    <mergeCell ref="Q70:S70"/>
    <mergeCell ref="T70:X70"/>
    <mergeCell ref="Y70:AE70"/>
    <mergeCell ref="AF70:AL70"/>
    <mergeCell ref="F70:O70"/>
    <mergeCell ref="AF69:AL69"/>
    <mergeCell ref="F69:O69"/>
    <mergeCell ref="D68:E68"/>
    <mergeCell ref="Q68:S68"/>
    <mergeCell ref="T68:X68"/>
    <mergeCell ref="Y68:AE68"/>
    <mergeCell ref="AF68:AL68"/>
    <mergeCell ref="F68:O68"/>
    <mergeCell ref="Q67:S67"/>
    <mergeCell ref="T67:X67"/>
    <mergeCell ref="Y67:AE67"/>
    <mergeCell ref="AF67:AL67"/>
    <mergeCell ref="F67:O67"/>
    <mergeCell ref="D66:E66"/>
    <mergeCell ref="Q66:S66"/>
    <mergeCell ref="T66:X66"/>
    <mergeCell ref="Y66:AE66"/>
    <mergeCell ref="AF66:AL66"/>
    <mergeCell ref="F66:O66"/>
    <mergeCell ref="D65:E65"/>
    <mergeCell ref="Q65:S65"/>
    <mergeCell ref="T65:X65"/>
    <mergeCell ref="Y65:AE65"/>
    <mergeCell ref="AF65:AL65"/>
    <mergeCell ref="F65:O65"/>
    <mergeCell ref="D64:E64"/>
    <mergeCell ref="Q64:S64"/>
    <mergeCell ref="T64:X64"/>
    <mergeCell ref="Y64:AE64"/>
    <mergeCell ref="AF64:AL64"/>
    <mergeCell ref="F64:O64"/>
    <mergeCell ref="D63:E63"/>
    <mergeCell ref="Q63:S63"/>
    <mergeCell ref="T63:X63"/>
    <mergeCell ref="Y63:AE63"/>
    <mergeCell ref="AF63:AL63"/>
    <mergeCell ref="F63:O63"/>
    <mergeCell ref="D62:E62"/>
    <mergeCell ref="Q62:S62"/>
    <mergeCell ref="T62:X62"/>
    <mergeCell ref="Y62:AE62"/>
    <mergeCell ref="AF62:AL62"/>
    <mergeCell ref="F62:O62"/>
    <mergeCell ref="D61:E61"/>
    <mergeCell ref="Q61:S61"/>
    <mergeCell ref="T61:X61"/>
    <mergeCell ref="Y61:AE61"/>
    <mergeCell ref="AF61:AL61"/>
    <mergeCell ref="F61:O61"/>
    <mergeCell ref="D60:E60"/>
    <mergeCell ref="Q60:S60"/>
    <mergeCell ref="T60:X60"/>
    <mergeCell ref="Y60:AE60"/>
    <mergeCell ref="AF60:AL60"/>
    <mergeCell ref="F60:O60"/>
    <mergeCell ref="D59:E59"/>
    <mergeCell ref="Q59:S59"/>
    <mergeCell ref="T59:X59"/>
    <mergeCell ref="Y59:AE59"/>
    <mergeCell ref="AF59:AL59"/>
    <mergeCell ref="F59:O59"/>
    <mergeCell ref="D58:E58"/>
    <mergeCell ref="Q58:S58"/>
    <mergeCell ref="T58:X58"/>
    <mergeCell ref="Y58:AE58"/>
    <mergeCell ref="AF58:AL58"/>
    <mergeCell ref="F58:O58"/>
    <mergeCell ref="D57:E57"/>
    <mergeCell ref="Q57:S57"/>
    <mergeCell ref="T57:X57"/>
    <mergeCell ref="Y57:AE57"/>
    <mergeCell ref="AF57:AL57"/>
    <mergeCell ref="F57:O57"/>
    <mergeCell ref="D56:E56"/>
    <mergeCell ref="Q56:S56"/>
    <mergeCell ref="T56:X56"/>
    <mergeCell ref="Y56:AE56"/>
    <mergeCell ref="AF56:AL56"/>
    <mergeCell ref="F56:O56"/>
    <mergeCell ref="D55:E55"/>
    <mergeCell ref="Q55:S55"/>
    <mergeCell ref="T55:X55"/>
    <mergeCell ref="Y55:AE55"/>
    <mergeCell ref="AF55:AL55"/>
    <mergeCell ref="F55:O55"/>
    <mergeCell ref="D54:E54"/>
    <mergeCell ref="Q54:S54"/>
    <mergeCell ref="T54:X54"/>
    <mergeCell ref="Y54:AE54"/>
    <mergeCell ref="AF54:AL54"/>
    <mergeCell ref="F54:O54"/>
    <mergeCell ref="D53:E53"/>
    <mergeCell ref="Q53:S53"/>
    <mergeCell ref="T53:X53"/>
    <mergeCell ref="Y53:AE53"/>
    <mergeCell ref="AF53:AL53"/>
    <mergeCell ref="F53:O53"/>
    <mergeCell ref="D52:E52"/>
    <mergeCell ref="Q52:S52"/>
    <mergeCell ref="T52:X52"/>
    <mergeCell ref="Y52:AE52"/>
    <mergeCell ref="AF52:AL52"/>
    <mergeCell ref="F52:O52"/>
    <mergeCell ref="F50:O50"/>
    <mergeCell ref="D51:E51"/>
    <mergeCell ref="Q51:S51"/>
    <mergeCell ref="T51:X51"/>
    <mergeCell ref="Y51:AE51"/>
    <mergeCell ref="AF51:AL51"/>
    <mergeCell ref="F51:O51"/>
    <mergeCell ref="D48:E48"/>
    <mergeCell ref="Q48:S48"/>
    <mergeCell ref="T48:X48"/>
    <mergeCell ref="Y48:AE48"/>
    <mergeCell ref="AF48:AL48"/>
    <mergeCell ref="D50:E50"/>
    <mergeCell ref="Q50:S50"/>
    <mergeCell ref="T50:X50"/>
    <mergeCell ref="Y50:AE50"/>
    <mergeCell ref="AF50:AL50"/>
    <mergeCell ref="AK36:AN36"/>
    <mergeCell ref="AM42:AN42"/>
    <mergeCell ref="T37:W37"/>
    <mergeCell ref="M38:P38"/>
    <mergeCell ref="T38:W38"/>
    <mergeCell ref="AF49:AL49"/>
    <mergeCell ref="M36:O36"/>
    <mergeCell ref="T39:W39"/>
    <mergeCell ref="D47:AL47"/>
    <mergeCell ref="F48:O48"/>
    <mergeCell ref="B36:C36"/>
    <mergeCell ref="D36:I36"/>
    <mergeCell ref="S36:W36"/>
    <mergeCell ref="X36:AB36"/>
    <mergeCell ref="AC36:AF36"/>
    <mergeCell ref="AG36:AJ36"/>
    <mergeCell ref="K36:L36"/>
    <mergeCell ref="AK34:AN34"/>
    <mergeCell ref="B35:C35"/>
    <mergeCell ref="D35:I35"/>
    <mergeCell ref="S35:W35"/>
    <mergeCell ref="X35:AB35"/>
    <mergeCell ref="AC35:AF35"/>
    <mergeCell ref="AG35:AJ35"/>
    <mergeCell ref="AK35:AN35"/>
    <mergeCell ref="B34:C34"/>
    <mergeCell ref="D34:I34"/>
    <mergeCell ref="S34:W34"/>
    <mergeCell ref="X34:AB34"/>
    <mergeCell ref="AC34:AF34"/>
    <mergeCell ref="AG34:AJ34"/>
    <mergeCell ref="AK32:AN32"/>
    <mergeCell ref="B33:C33"/>
    <mergeCell ref="D33:I33"/>
    <mergeCell ref="S33:W33"/>
    <mergeCell ref="X33:AB33"/>
    <mergeCell ref="AC33:AF33"/>
    <mergeCell ref="AG33:AJ33"/>
    <mergeCell ref="AK33:AN33"/>
    <mergeCell ref="K33:L33"/>
    <mergeCell ref="M33:O33"/>
    <mergeCell ref="B32:C32"/>
    <mergeCell ref="D32:I32"/>
    <mergeCell ref="S32:W32"/>
    <mergeCell ref="X32:AB32"/>
    <mergeCell ref="AC32:AF32"/>
    <mergeCell ref="AG32:AJ32"/>
    <mergeCell ref="AK30:AN30"/>
    <mergeCell ref="B31:C31"/>
    <mergeCell ref="D31:I31"/>
    <mergeCell ref="S31:W31"/>
    <mergeCell ref="X31:AB31"/>
    <mergeCell ref="AC31:AF31"/>
    <mergeCell ref="AG31:AJ31"/>
    <mergeCell ref="AK31:AN31"/>
    <mergeCell ref="K30:L30"/>
    <mergeCell ref="M30:O30"/>
    <mergeCell ref="B30:C30"/>
    <mergeCell ref="D30:I30"/>
    <mergeCell ref="S30:W30"/>
    <mergeCell ref="X30:AB30"/>
    <mergeCell ref="AC30:AF30"/>
    <mergeCell ref="AG30:AJ30"/>
    <mergeCell ref="P30:R30"/>
    <mergeCell ref="AK28:AN28"/>
    <mergeCell ref="B29:C29"/>
    <mergeCell ref="D29:I29"/>
    <mergeCell ref="S29:W29"/>
    <mergeCell ref="X29:AB29"/>
    <mergeCell ref="AC29:AF29"/>
    <mergeCell ref="AG29:AJ29"/>
    <mergeCell ref="AK29:AN29"/>
    <mergeCell ref="B28:C28"/>
    <mergeCell ref="D28:I28"/>
    <mergeCell ref="S28:W28"/>
    <mergeCell ref="X28:AB28"/>
    <mergeCell ref="AC28:AF28"/>
    <mergeCell ref="AG28:AJ28"/>
    <mergeCell ref="AK26:AN26"/>
    <mergeCell ref="B27:C27"/>
    <mergeCell ref="D27:I27"/>
    <mergeCell ref="S27:W27"/>
    <mergeCell ref="X27:AB27"/>
    <mergeCell ref="AC27:AF27"/>
    <mergeCell ref="AG27:AJ27"/>
    <mergeCell ref="AK27:AN27"/>
    <mergeCell ref="K27:L27"/>
    <mergeCell ref="M27:O27"/>
    <mergeCell ref="B26:C26"/>
    <mergeCell ref="D26:I26"/>
    <mergeCell ref="S26:W26"/>
    <mergeCell ref="X26:AB26"/>
    <mergeCell ref="AC26:AF26"/>
    <mergeCell ref="AG26:AJ26"/>
    <mergeCell ref="Z16:Z17"/>
    <mergeCell ref="B25:W25"/>
    <mergeCell ref="X25:AN25"/>
    <mergeCell ref="U15:W15"/>
    <mergeCell ref="X15:Z15"/>
    <mergeCell ref="B16:F16"/>
    <mergeCell ref="G16:M16"/>
    <mergeCell ref="N16:T16"/>
    <mergeCell ref="B17:F17"/>
    <mergeCell ref="G17:M17"/>
    <mergeCell ref="N17:T17"/>
    <mergeCell ref="B10:E10"/>
    <mergeCell ref="F10:P10"/>
    <mergeCell ref="Q10:T10"/>
    <mergeCell ref="B15:F15"/>
    <mergeCell ref="G15:M15"/>
    <mergeCell ref="N15:T15"/>
    <mergeCell ref="F11:P12"/>
    <mergeCell ref="Q11:T12"/>
    <mergeCell ref="C2:F2"/>
    <mergeCell ref="AI4:AK4"/>
    <mergeCell ref="AL4:AN4"/>
    <mergeCell ref="I6:J6"/>
    <mergeCell ref="Q6:V6"/>
    <mergeCell ref="G14:M14"/>
    <mergeCell ref="N14:T14"/>
    <mergeCell ref="U14:Z14"/>
    <mergeCell ref="AD13:AN13"/>
    <mergeCell ref="R8:U8"/>
  </mergeCells>
  <conditionalFormatting sqref="AA18">
    <cfRule type="cellIs" priority="4" dxfId="0" operator="between" stopIfTrue="1">
      <formula>43586</formula>
      <formula>43830</formula>
    </cfRule>
    <cfRule type="cellIs" priority="3" dxfId="38" operator="between" stopIfTrue="1">
      <formula>43586</formula>
      <formula>43830</formula>
    </cfRule>
  </conditionalFormatting>
  <conditionalFormatting sqref="Q6:V6">
    <cfRule type="cellIs" priority="1" dxfId="39" operator="between" stopIfTrue="1">
      <formula>45292</formula>
      <formula>45657</formula>
    </cfRule>
    <cfRule type="cellIs" priority="2" dxfId="40" operator="between" stopIfTrue="1">
      <formula>44927</formula>
      <formula>45291</formula>
    </cfRule>
  </conditionalFormatting>
  <dataValidations count="6">
    <dataValidation type="list" allowBlank="1" showInputMessage="1" showErrorMessage="1" sqref="C2:F2">
      <formula1>"提出用,業者控"</formula1>
    </dataValidation>
    <dataValidation allowBlank="1" showInputMessage="1" showErrorMessage="1" imeMode="off" sqref="Y49:Y72 D49:D72 T49:T72 K27:L35 M28:M35 P27:P35 Q6:V6 B27:C35"/>
    <dataValidation allowBlank="1" showInputMessage="1" showErrorMessage="1" imeMode="hiragana" sqref="F49:F72 D44:V45 Q49:Q72 D28:I35 B11:T12 E7"/>
    <dataValidation type="list" allowBlank="1" showInputMessage="1" imeMode="hiragana" sqref="D27:I27">
      <formula1>"別紙内訳書参照"</formula1>
    </dataValidation>
    <dataValidation type="list" allowBlank="1" showInputMessage="1" showErrorMessage="1" imeMode="off" sqref="J27:J35">
      <formula1>"※,非"</formula1>
    </dataValidation>
    <dataValidation type="list" allowBlank="1" showInputMessage="1" showErrorMessage="1" sqref="P49:P72">
      <formula1>"※,非"</formula1>
    </dataValidation>
  </dataValidations>
  <printOptions horizontalCentered="1" verticalCentered="1"/>
  <pageMargins left="0" right="0" top="0.2362204724409449" bottom="0" header="0" footer="0"/>
  <pageSetup horizontalDpi="600" verticalDpi="600" orientation="landscape" paperSize="9" scale="96" r:id="rId3"/>
  <rowBreaks count="1" manualBreakCount="1">
    <brk id="39" max="40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tabColor rgb="FF00B050"/>
  </sheetPr>
  <dimension ref="A2:AN72"/>
  <sheetViews>
    <sheetView showGridLines="0" showZeros="0" view="pageBreakPreview" zoomScale="85" zoomScaleSheetLayoutView="85" zoomScalePageLayoutView="0" workbookViewId="0" topLeftCell="A1">
      <pane ySplit="3" topLeftCell="A4" activePane="bottomLeft" state="frozen"/>
      <selection pane="topLeft" activeCell="T37" sqref="T37:W37"/>
      <selection pane="bottomLeft" activeCell="E7" sqref="E7:H7"/>
    </sheetView>
  </sheetViews>
  <sheetFormatPr defaultColWidth="3.57421875" defaultRowHeight="18" customHeight="1"/>
  <cols>
    <col min="1" max="16384" width="3.421875" style="1" customWidth="1"/>
  </cols>
  <sheetData>
    <row r="1" ht="14.25" customHeight="1"/>
    <row r="2" spans="3:6" ht="26.25" customHeight="1" thickBot="1">
      <c r="C2" s="84" t="s">
        <v>25</v>
      </c>
      <c r="D2" s="85"/>
      <c r="E2" s="85"/>
      <c r="F2" s="86"/>
    </row>
    <row r="3" ht="15" customHeight="1" thickTop="1"/>
    <row r="4" spans="15:40" ht="18" customHeight="1">
      <c r="O4" s="317" t="s">
        <v>89</v>
      </c>
      <c r="P4" s="317"/>
      <c r="Q4" s="317"/>
      <c r="R4" s="317"/>
      <c r="S4" s="317"/>
      <c r="T4" s="317"/>
      <c r="U4" s="317"/>
      <c r="V4" s="317"/>
      <c r="W4" s="317"/>
      <c r="X4" s="317"/>
      <c r="AC4" s="15"/>
      <c r="AD4" s="15"/>
      <c r="AE4" s="15"/>
      <c r="AF4" s="15"/>
      <c r="AG4" s="15"/>
      <c r="AH4" s="25"/>
      <c r="AI4" s="236" t="s">
        <v>68</v>
      </c>
      <c r="AJ4" s="237"/>
      <c r="AK4" s="237"/>
      <c r="AL4" s="237" t="s">
        <v>61</v>
      </c>
      <c r="AM4" s="237"/>
      <c r="AN4" s="238"/>
    </row>
    <row r="5" spans="15:40" ht="18" customHeight="1" thickBot="1">
      <c r="O5" s="318"/>
      <c r="P5" s="318"/>
      <c r="Q5" s="318"/>
      <c r="R5" s="317"/>
      <c r="S5" s="318"/>
      <c r="T5" s="317"/>
      <c r="U5" s="318"/>
      <c r="V5" s="317"/>
      <c r="W5" s="318"/>
      <c r="X5" s="318"/>
      <c r="AC5" s="15"/>
      <c r="AD5" s="15"/>
      <c r="AE5" s="15"/>
      <c r="AF5" s="15"/>
      <c r="AG5" s="15"/>
      <c r="AH5" s="25"/>
      <c r="AI5" s="311"/>
      <c r="AJ5" s="312"/>
      <c r="AK5" s="312"/>
      <c r="AL5" s="312"/>
      <c r="AM5" s="312"/>
      <c r="AN5" s="315"/>
    </row>
    <row r="6" spans="2:40" ht="18" customHeight="1" thickBot="1" thickTop="1">
      <c r="B6" s="338" t="s">
        <v>107</v>
      </c>
      <c r="C6" s="338"/>
      <c r="D6" s="338"/>
      <c r="E6" s="338"/>
      <c r="F6" s="338"/>
      <c r="G6" s="338"/>
      <c r="H6" s="338"/>
      <c r="I6" s="88" t="s">
        <v>29</v>
      </c>
      <c r="J6" s="88"/>
      <c r="O6" s="10"/>
      <c r="P6" s="11"/>
      <c r="Q6" s="239">
        <f>'請求書総括表'!P7</f>
        <v>45047</v>
      </c>
      <c r="R6" s="239"/>
      <c r="S6" s="239"/>
      <c r="T6" s="239"/>
      <c r="U6" s="239"/>
      <c r="V6" s="239"/>
      <c r="W6" s="14"/>
      <c r="X6" s="10"/>
      <c r="AC6" s="15"/>
      <c r="AD6" s="15"/>
      <c r="AE6" s="15"/>
      <c r="AF6" s="15"/>
      <c r="AG6" s="15"/>
      <c r="AH6" s="25"/>
      <c r="AI6" s="311"/>
      <c r="AJ6" s="312"/>
      <c r="AK6" s="312"/>
      <c r="AL6" s="312"/>
      <c r="AM6" s="312"/>
      <c r="AN6" s="315"/>
    </row>
    <row r="7" spans="2:40" ht="18" customHeight="1" thickBot="1">
      <c r="B7" s="339" t="s">
        <v>69</v>
      </c>
      <c r="C7" s="339"/>
      <c r="D7" s="340"/>
      <c r="E7" s="341"/>
      <c r="F7" s="342"/>
      <c r="G7" s="342"/>
      <c r="H7" s="343"/>
      <c r="I7" s="2" t="s">
        <v>70</v>
      </c>
      <c r="AC7" s="15"/>
      <c r="AD7" s="15"/>
      <c r="AE7" s="15"/>
      <c r="AF7" s="15"/>
      <c r="AG7" s="15"/>
      <c r="AH7" s="25"/>
      <c r="AI7" s="313"/>
      <c r="AJ7" s="314"/>
      <c r="AK7" s="314"/>
      <c r="AL7" s="314"/>
      <c r="AM7" s="314"/>
      <c r="AN7" s="316"/>
    </row>
    <row r="8" spans="2:21" ht="17.25" customHeight="1">
      <c r="B8" s="1" t="s">
        <v>71</v>
      </c>
      <c r="R8" s="243"/>
      <c r="S8" s="243"/>
      <c r="T8" s="243"/>
      <c r="U8" s="243"/>
    </row>
    <row r="9" spans="28:40" ht="17.25" customHeight="1"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2:40" ht="17.25" customHeight="1">
      <c r="B10" s="244" t="s">
        <v>59</v>
      </c>
      <c r="C10" s="237"/>
      <c r="D10" s="237"/>
      <c r="E10" s="237"/>
      <c r="F10" s="237" t="s">
        <v>60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 t="s">
        <v>72</v>
      </c>
      <c r="R10" s="237"/>
      <c r="S10" s="237"/>
      <c r="T10" s="238"/>
      <c r="AB10" s="323" t="s">
        <v>104</v>
      </c>
      <c r="AC10" s="324"/>
      <c r="AD10" s="325"/>
      <c r="AE10" s="245">
        <f>'請求書総括表'!AB6</f>
        <v>0</v>
      </c>
      <c r="AF10" s="246"/>
      <c r="AG10" s="246"/>
      <c r="AH10" s="246"/>
      <c r="AI10" s="246"/>
      <c r="AJ10" s="246"/>
      <c r="AK10" s="246"/>
      <c r="AL10" s="246"/>
      <c r="AM10" s="246"/>
      <c r="AN10" s="247"/>
    </row>
    <row r="11" spans="2:40" ht="17.25" customHeight="1">
      <c r="B11" s="326">
        <f>'請求書総括表'!T26</f>
        <v>0</v>
      </c>
      <c r="C11" s="319"/>
      <c r="D11" s="319"/>
      <c r="E11" s="319"/>
      <c r="F11" s="328">
        <f>'請求書総括表'!V26</f>
        <v>0</v>
      </c>
      <c r="G11" s="329"/>
      <c r="H11" s="329"/>
      <c r="I11" s="329"/>
      <c r="J11" s="329"/>
      <c r="K11" s="329"/>
      <c r="L11" s="329"/>
      <c r="M11" s="329"/>
      <c r="N11" s="329"/>
      <c r="O11" s="329"/>
      <c r="P11" s="330"/>
      <c r="Q11" s="384">
        <f>'請求書総括表'!AC26</f>
        <v>0</v>
      </c>
      <c r="R11" s="319"/>
      <c r="S11" s="319"/>
      <c r="T11" s="320"/>
      <c r="AB11" s="16" t="s">
        <v>30</v>
      </c>
      <c r="AC11" s="252">
        <f>'請求書総括表'!Z7</f>
        <v>0</v>
      </c>
      <c r="AD11" s="252"/>
      <c r="AE11" s="252"/>
      <c r="AF11" s="252"/>
      <c r="AG11" s="17"/>
      <c r="AH11" s="17"/>
      <c r="AI11" s="17"/>
      <c r="AJ11" s="17"/>
      <c r="AK11" s="17"/>
      <c r="AL11" s="17"/>
      <c r="AM11" s="17"/>
      <c r="AN11" s="26"/>
    </row>
    <row r="12" spans="2:40" ht="17.25" customHeight="1">
      <c r="B12" s="327"/>
      <c r="C12" s="321"/>
      <c r="D12" s="321"/>
      <c r="E12" s="321"/>
      <c r="F12" s="331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321"/>
      <c r="R12" s="321"/>
      <c r="S12" s="321"/>
      <c r="T12" s="322"/>
      <c r="AB12" s="18" t="s">
        <v>31</v>
      </c>
      <c r="AC12" s="7"/>
      <c r="AD12" s="253">
        <f>'請求書総括表'!AA8</f>
        <v>0</v>
      </c>
      <c r="AE12" s="253"/>
      <c r="AF12" s="253"/>
      <c r="AG12" s="253"/>
      <c r="AH12" s="253"/>
      <c r="AI12" s="253"/>
      <c r="AJ12" s="253"/>
      <c r="AK12" s="253"/>
      <c r="AL12" s="253"/>
      <c r="AM12" s="253"/>
      <c r="AN12" s="254"/>
    </row>
    <row r="13" spans="28:40" ht="17.25" customHeight="1">
      <c r="AB13" s="18"/>
      <c r="AC13" s="7"/>
      <c r="AD13" s="253">
        <f>'請求書総括表'!AA9</f>
        <v>0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4"/>
    </row>
    <row r="14" spans="7:40" ht="17.25" customHeight="1">
      <c r="G14" s="248" t="s">
        <v>73</v>
      </c>
      <c r="H14" s="249"/>
      <c r="I14" s="249"/>
      <c r="J14" s="249"/>
      <c r="K14" s="249"/>
      <c r="L14" s="249"/>
      <c r="M14" s="250"/>
      <c r="N14" s="251" t="s">
        <v>74</v>
      </c>
      <c r="O14" s="114"/>
      <c r="P14" s="114"/>
      <c r="Q14" s="114"/>
      <c r="R14" s="114"/>
      <c r="S14" s="114"/>
      <c r="T14" s="114"/>
      <c r="U14" s="114" t="s">
        <v>33</v>
      </c>
      <c r="V14" s="114"/>
      <c r="W14" s="114"/>
      <c r="X14" s="114"/>
      <c r="Y14" s="114"/>
      <c r="Z14" s="115"/>
      <c r="AB14" s="18" t="s">
        <v>36</v>
      </c>
      <c r="AC14" s="7"/>
      <c r="AD14" s="255">
        <f>'請求書総括表'!AA10</f>
        <v>0</v>
      </c>
      <c r="AE14" s="255"/>
      <c r="AF14" s="255"/>
      <c r="AG14" s="255"/>
      <c r="AH14" s="255"/>
      <c r="AI14" s="255"/>
      <c r="AJ14" s="255"/>
      <c r="AK14" s="255"/>
      <c r="AL14" s="255"/>
      <c r="AM14" s="255"/>
      <c r="AN14" s="27"/>
    </row>
    <row r="15" spans="2:40" ht="23.25" customHeight="1">
      <c r="B15" s="244" t="s">
        <v>34</v>
      </c>
      <c r="C15" s="237"/>
      <c r="D15" s="237"/>
      <c r="E15" s="237"/>
      <c r="F15" s="237"/>
      <c r="G15" s="256">
        <f>S36</f>
        <v>0</v>
      </c>
      <c r="H15" s="256"/>
      <c r="I15" s="256"/>
      <c r="J15" s="256"/>
      <c r="K15" s="256"/>
      <c r="L15" s="256"/>
      <c r="M15" s="257"/>
      <c r="N15" s="258"/>
      <c r="O15" s="259"/>
      <c r="P15" s="259"/>
      <c r="Q15" s="259"/>
      <c r="R15" s="259"/>
      <c r="S15" s="259"/>
      <c r="T15" s="259"/>
      <c r="U15" s="150" t="s">
        <v>45</v>
      </c>
      <c r="V15" s="150"/>
      <c r="W15" s="150"/>
      <c r="X15" s="150" t="s">
        <v>46</v>
      </c>
      <c r="Y15" s="150"/>
      <c r="Z15" s="151"/>
      <c r="AB15" s="18"/>
      <c r="AC15" s="7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8" t="s">
        <v>39</v>
      </c>
    </row>
    <row r="16" spans="2:40" ht="23.25" customHeight="1">
      <c r="B16" s="260" t="s">
        <v>37</v>
      </c>
      <c r="C16" s="261"/>
      <c r="D16" s="261"/>
      <c r="E16" s="261"/>
      <c r="F16" s="261"/>
      <c r="G16" s="262">
        <f>SUM(T37:W38)</f>
        <v>0</v>
      </c>
      <c r="H16" s="262"/>
      <c r="I16" s="262"/>
      <c r="J16" s="262"/>
      <c r="K16" s="262"/>
      <c r="L16" s="262"/>
      <c r="M16" s="263"/>
      <c r="N16" s="258"/>
      <c r="O16" s="259"/>
      <c r="P16" s="259"/>
      <c r="Q16" s="259"/>
      <c r="R16" s="259"/>
      <c r="S16" s="259"/>
      <c r="T16" s="259"/>
      <c r="U16" s="334"/>
      <c r="V16" s="335"/>
      <c r="W16" s="309" t="s">
        <v>50</v>
      </c>
      <c r="X16" s="126"/>
      <c r="Y16" s="127"/>
      <c r="Z16" s="128" t="s">
        <v>50</v>
      </c>
      <c r="AB16" s="240" t="s">
        <v>108</v>
      </c>
      <c r="AC16" s="241"/>
      <c r="AD16" s="242">
        <f>'請求書総括表'!AA12</f>
        <v>0</v>
      </c>
      <c r="AE16" s="242"/>
      <c r="AF16" s="242"/>
      <c r="AG16" s="242"/>
      <c r="AH16" s="242"/>
      <c r="AI16" s="348" t="s">
        <v>109</v>
      </c>
      <c r="AJ16" s="348"/>
      <c r="AK16" s="242">
        <f>'請求書総括表'!AH12</f>
        <v>0</v>
      </c>
      <c r="AL16" s="242"/>
      <c r="AM16" s="242"/>
      <c r="AN16" s="349"/>
    </row>
    <row r="17" spans="2:40" ht="23.25" customHeight="1">
      <c r="B17" s="344" t="s">
        <v>40</v>
      </c>
      <c r="C17" s="345"/>
      <c r="D17" s="345"/>
      <c r="E17" s="345"/>
      <c r="F17" s="345"/>
      <c r="G17" s="346">
        <f>G15+G16</f>
        <v>0</v>
      </c>
      <c r="H17" s="346"/>
      <c r="I17" s="346"/>
      <c r="J17" s="346"/>
      <c r="K17" s="346"/>
      <c r="L17" s="346"/>
      <c r="M17" s="347"/>
      <c r="N17" s="258"/>
      <c r="O17" s="259"/>
      <c r="P17" s="259"/>
      <c r="Q17" s="259"/>
      <c r="R17" s="259"/>
      <c r="S17" s="259"/>
      <c r="T17" s="259"/>
      <c r="U17" s="336"/>
      <c r="V17" s="337"/>
      <c r="W17" s="310"/>
      <c r="X17" s="126"/>
      <c r="Y17" s="127"/>
      <c r="Z17" s="12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2:40" ht="17.25" customHeight="1">
      <c r="B18" s="3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164"/>
      <c r="O18" s="165"/>
      <c r="P18" s="165"/>
      <c r="Q18" s="165"/>
      <c r="R18" s="165"/>
      <c r="S18" s="165"/>
      <c r="T18" s="165"/>
      <c r="U18" s="266" t="s">
        <v>75</v>
      </c>
      <c r="V18" s="267"/>
      <c r="W18" s="268"/>
      <c r="X18" s="269" t="s">
        <v>76</v>
      </c>
      <c r="Y18" s="269"/>
      <c r="Z18" s="270"/>
      <c r="AB18" s="21"/>
      <c r="AC18" s="22"/>
      <c r="AD18" s="22"/>
      <c r="AE18" s="22"/>
      <c r="AF18" s="22"/>
      <c r="AG18" s="21"/>
      <c r="AH18" s="21"/>
      <c r="AI18" s="21"/>
      <c r="AJ18" s="21"/>
      <c r="AK18" s="21"/>
      <c r="AL18" s="21"/>
      <c r="AM18" s="21"/>
      <c r="AN18" s="21"/>
    </row>
    <row r="19" spans="2:40" ht="9.7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7.25" customHeight="1">
      <c r="B20" s="64" t="s">
        <v>110</v>
      </c>
      <c r="C20" s="5"/>
      <c r="D20" s="5"/>
      <c r="E20" s="65" t="s">
        <v>111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9"/>
    </row>
    <row r="21" spans="2:40" ht="17.25" customHeight="1" hidden="1">
      <c r="B21" s="66" t="s">
        <v>110</v>
      </c>
      <c r="C21" s="7"/>
      <c r="D21" s="7"/>
      <c r="E21" s="74" t="s">
        <v>56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30"/>
    </row>
    <row r="22" spans="2:40" ht="17.25" customHeight="1">
      <c r="B22" s="6"/>
      <c r="C22" s="7"/>
      <c r="D22" s="7"/>
      <c r="E22" s="21" t="s">
        <v>77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F22" s="7"/>
      <c r="AG22" s="7"/>
      <c r="AH22" s="7"/>
      <c r="AI22" s="7"/>
      <c r="AJ22" s="7"/>
      <c r="AK22" s="7"/>
      <c r="AL22" s="7"/>
      <c r="AM22" s="7"/>
      <c r="AN22" s="30"/>
    </row>
    <row r="23" spans="2:40" ht="17.25" customHeight="1">
      <c r="B23" s="8"/>
      <c r="C23" s="9"/>
      <c r="D23" s="9"/>
      <c r="E23" s="69" t="s">
        <v>78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31"/>
    </row>
    <row r="24" spans="2:40" ht="9" customHeight="1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5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2:40" ht="17.25" customHeight="1" thickBot="1">
      <c r="B25" s="385" t="s">
        <v>79</v>
      </c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7"/>
      <c r="X25" s="388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5"/>
    </row>
    <row r="26" spans="2:40" ht="17.25" customHeight="1">
      <c r="B26" s="396" t="s">
        <v>90</v>
      </c>
      <c r="C26" s="397"/>
      <c r="D26" s="188" t="s">
        <v>91</v>
      </c>
      <c r="E26" s="189"/>
      <c r="F26" s="189"/>
      <c r="G26" s="189"/>
      <c r="H26" s="189"/>
      <c r="I26" s="398"/>
      <c r="J26" s="70" t="s">
        <v>112</v>
      </c>
      <c r="K26" s="188" t="s">
        <v>92</v>
      </c>
      <c r="L26" s="398"/>
      <c r="M26" s="188" t="s">
        <v>93</v>
      </c>
      <c r="N26" s="189"/>
      <c r="O26" s="398"/>
      <c r="P26" s="188" t="s">
        <v>94</v>
      </c>
      <c r="Q26" s="189"/>
      <c r="R26" s="398"/>
      <c r="S26" s="188" t="s">
        <v>95</v>
      </c>
      <c r="T26" s="189"/>
      <c r="U26" s="189"/>
      <c r="V26" s="189"/>
      <c r="W26" s="399"/>
      <c r="X26" s="265" t="s">
        <v>63</v>
      </c>
      <c r="Y26" s="150"/>
      <c r="Z26" s="150"/>
      <c r="AA26" s="150"/>
      <c r="AB26" s="150"/>
      <c r="AC26" s="150" t="s">
        <v>86</v>
      </c>
      <c r="AD26" s="150"/>
      <c r="AE26" s="150"/>
      <c r="AF26" s="150"/>
      <c r="AG26" s="150" t="s">
        <v>96</v>
      </c>
      <c r="AH26" s="150"/>
      <c r="AI26" s="150"/>
      <c r="AJ26" s="150"/>
      <c r="AK26" s="150" t="s">
        <v>97</v>
      </c>
      <c r="AL26" s="150"/>
      <c r="AM26" s="150"/>
      <c r="AN26" s="151"/>
    </row>
    <row r="27" spans="2:40" ht="17.25" customHeight="1">
      <c r="B27" s="404"/>
      <c r="C27" s="405"/>
      <c r="D27" s="406"/>
      <c r="E27" s="407"/>
      <c r="F27" s="407"/>
      <c r="G27" s="407"/>
      <c r="H27" s="407"/>
      <c r="I27" s="408"/>
      <c r="J27" s="13"/>
      <c r="K27" s="391"/>
      <c r="L27" s="392"/>
      <c r="M27" s="393"/>
      <c r="N27" s="394"/>
      <c r="O27" s="395"/>
      <c r="P27" s="287"/>
      <c r="Q27" s="288"/>
      <c r="R27" s="289"/>
      <c r="S27" s="400">
        <f>IF(D27="別紙内訳書参照",S77,ROUNDDOWN(M27*P27,0))</f>
        <v>0</v>
      </c>
      <c r="T27" s="401"/>
      <c r="U27" s="401"/>
      <c r="V27" s="401"/>
      <c r="W27" s="402"/>
      <c r="X27" s="403"/>
      <c r="Y27" s="389"/>
      <c r="Z27" s="389"/>
      <c r="AA27" s="389"/>
      <c r="AB27" s="389"/>
      <c r="AC27" s="150" t="s">
        <v>87</v>
      </c>
      <c r="AD27" s="150"/>
      <c r="AE27" s="150"/>
      <c r="AF27" s="150"/>
      <c r="AG27" s="389"/>
      <c r="AH27" s="389"/>
      <c r="AI27" s="389"/>
      <c r="AJ27" s="389"/>
      <c r="AK27" s="389"/>
      <c r="AL27" s="389"/>
      <c r="AM27" s="389"/>
      <c r="AN27" s="390"/>
    </row>
    <row r="28" spans="2:40" ht="17.25" customHeight="1">
      <c r="B28" s="404"/>
      <c r="C28" s="405"/>
      <c r="D28" s="406"/>
      <c r="E28" s="407"/>
      <c r="F28" s="407"/>
      <c r="G28" s="407"/>
      <c r="H28" s="407"/>
      <c r="I28" s="408"/>
      <c r="J28" s="13"/>
      <c r="K28" s="391"/>
      <c r="L28" s="392"/>
      <c r="M28" s="393"/>
      <c r="N28" s="394"/>
      <c r="O28" s="395"/>
      <c r="P28" s="287"/>
      <c r="Q28" s="288"/>
      <c r="R28" s="289"/>
      <c r="S28" s="400">
        <f>ROUNDDOWN(M28*P28,0)</f>
        <v>0</v>
      </c>
      <c r="T28" s="401"/>
      <c r="U28" s="401"/>
      <c r="V28" s="401"/>
      <c r="W28" s="402"/>
      <c r="X28" s="403"/>
      <c r="Y28" s="389"/>
      <c r="Z28" s="389"/>
      <c r="AA28" s="389"/>
      <c r="AB28" s="389"/>
      <c r="AC28" s="150" t="s">
        <v>87</v>
      </c>
      <c r="AD28" s="150"/>
      <c r="AE28" s="150"/>
      <c r="AF28" s="150"/>
      <c r="AG28" s="389"/>
      <c r="AH28" s="389"/>
      <c r="AI28" s="389"/>
      <c r="AJ28" s="389"/>
      <c r="AK28" s="389"/>
      <c r="AL28" s="389"/>
      <c r="AM28" s="389"/>
      <c r="AN28" s="390"/>
    </row>
    <row r="29" spans="2:40" ht="17.25" customHeight="1">
      <c r="B29" s="404"/>
      <c r="C29" s="405"/>
      <c r="D29" s="406"/>
      <c r="E29" s="407"/>
      <c r="F29" s="407"/>
      <c r="G29" s="407"/>
      <c r="H29" s="407"/>
      <c r="I29" s="408"/>
      <c r="J29" s="13"/>
      <c r="K29" s="391"/>
      <c r="L29" s="392"/>
      <c r="M29" s="393"/>
      <c r="N29" s="394"/>
      <c r="O29" s="395"/>
      <c r="P29" s="287"/>
      <c r="Q29" s="288"/>
      <c r="R29" s="289"/>
      <c r="S29" s="400">
        <f aca="true" t="shared" si="0" ref="S29:S35">ROUNDDOWN(M29*P29,0)</f>
        <v>0</v>
      </c>
      <c r="T29" s="401"/>
      <c r="U29" s="401"/>
      <c r="V29" s="401"/>
      <c r="W29" s="402"/>
      <c r="X29" s="403"/>
      <c r="Y29" s="389"/>
      <c r="Z29" s="389"/>
      <c r="AA29" s="389"/>
      <c r="AB29" s="389"/>
      <c r="AC29" s="150" t="s">
        <v>87</v>
      </c>
      <c r="AD29" s="150"/>
      <c r="AE29" s="150"/>
      <c r="AF29" s="150"/>
      <c r="AG29" s="389"/>
      <c r="AH29" s="389"/>
      <c r="AI29" s="389"/>
      <c r="AJ29" s="389"/>
      <c r="AK29" s="389"/>
      <c r="AL29" s="389"/>
      <c r="AM29" s="389"/>
      <c r="AN29" s="390"/>
    </row>
    <row r="30" spans="2:40" ht="17.25" customHeight="1">
      <c r="B30" s="404"/>
      <c r="C30" s="405"/>
      <c r="D30" s="406"/>
      <c r="E30" s="407"/>
      <c r="F30" s="407"/>
      <c r="G30" s="407"/>
      <c r="H30" s="407"/>
      <c r="I30" s="408"/>
      <c r="J30" s="13"/>
      <c r="K30" s="391"/>
      <c r="L30" s="392"/>
      <c r="M30" s="393"/>
      <c r="N30" s="394"/>
      <c r="O30" s="395"/>
      <c r="P30" s="287"/>
      <c r="Q30" s="288"/>
      <c r="R30" s="289"/>
      <c r="S30" s="400">
        <f t="shared" si="0"/>
        <v>0</v>
      </c>
      <c r="T30" s="401"/>
      <c r="U30" s="401"/>
      <c r="V30" s="401"/>
      <c r="W30" s="402"/>
      <c r="X30" s="403"/>
      <c r="Y30" s="389"/>
      <c r="Z30" s="389"/>
      <c r="AA30" s="389"/>
      <c r="AB30" s="389"/>
      <c r="AC30" s="150" t="s">
        <v>87</v>
      </c>
      <c r="AD30" s="150"/>
      <c r="AE30" s="150"/>
      <c r="AF30" s="150"/>
      <c r="AG30" s="389"/>
      <c r="AH30" s="389"/>
      <c r="AI30" s="389"/>
      <c r="AJ30" s="389"/>
      <c r="AK30" s="389"/>
      <c r="AL30" s="389"/>
      <c r="AM30" s="389"/>
      <c r="AN30" s="390"/>
    </row>
    <row r="31" spans="2:40" ht="17.25" customHeight="1">
      <c r="B31" s="404"/>
      <c r="C31" s="405"/>
      <c r="D31" s="406"/>
      <c r="E31" s="407"/>
      <c r="F31" s="407"/>
      <c r="G31" s="407"/>
      <c r="H31" s="407"/>
      <c r="I31" s="408"/>
      <c r="J31" s="13"/>
      <c r="K31" s="391"/>
      <c r="L31" s="392"/>
      <c r="M31" s="393"/>
      <c r="N31" s="394"/>
      <c r="O31" s="395"/>
      <c r="P31" s="287"/>
      <c r="Q31" s="288"/>
      <c r="R31" s="289"/>
      <c r="S31" s="400">
        <f t="shared" si="0"/>
        <v>0</v>
      </c>
      <c r="T31" s="401"/>
      <c r="U31" s="401"/>
      <c r="V31" s="401"/>
      <c r="W31" s="402"/>
      <c r="X31" s="403"/>
      <c r="Y31" s="389"/>
      <c r="Z31" s="389"/>
      <c r="AA31" s="389"/>
      <c r="AB31" s="389"/>
      <c r="AC31" s="150" t="s">
        <v>87</v>
      </c>
      <c r="AD31" s="150"/>
      <c r="AE31" s="150"/>
      <c r="AF31" s="150"/>
      <c r="AG31" s="389"/>
      <c r="AH31" s="389"/>
      <c r="AI31" s="389"/>
      <c r="AJ31" s="389"/>
      <c r="AK31" s="389"/>
      <c r="AL31" s="389"/>
      <c r="AM31" s="389"/>
      <c r="AN31" s="390"/>
    </row>
    <row r="32" spans="2:40" ht="17.25" customHeight="1">
      <c r="B32" s="404"/>
      <c r="C32" s="405"/>
      <c r="D32" s="406"/>
      <c r="E32" s="407"/>
      <c r="F32" s="407"/>
      <c r="G32" s="407"/>
      <c r="H32" s="407"/>
      <c r="I32" s="408"/>
      <c r="J32" s="13"/>
      <c r="K32" s="391"/>
      <c r="L32" s="392"/>
      <c r="M32" s="393"/>
      <c r="N32" s="394"/>
      <c r="O32" s="395"/>
      <c r="P32" s="287"/>
      <c r="Q32" s="288"/>
      <c r="R32" s="289"/>
      <c r="S32" s="400">
        <f t="shared" si="0"/>
        <v>0</v>
      </c>
      <c r="T32" s="401"/>
      <c r="U32" s="401"/>
      <c r="V32" s="401"/>
      <c r="W32" s="402"/>
      <c r="X32" s="403"/>
      <c r="Y32" s="389"/>
      <c r="Z32" s="389"/>
      <c r="AA32" s="389"/>
      <c r="AB32" s="389"/>
      <c r="AC32" s="150" t="s">
        <v>87</v>
      </c>
      <c r="AD32" s="150"/>
      <c r="AE32" s="150"/>
      <c r="AF32" s="150"/>
      <c r="AG32" s="389"/>
      <c r="AH32" s="389"/>
      <c r="AI32" s="389"/>
      <c r="AJ32" s="389"/>
      <c r="AK32" s="389"/>
      <c r="AL32" s="389"/>
      <c r="AM32" s="389"/>
      <c r="AN32" s="390"/>
    </row>
    <row r="33" spans="2:40" ht="17.25" customHeight="1">
      <c r="B33" s="404"/>
      <c r="C33" s="405"/>
      <c r="D33" s="406"/>
      <c r="E33" s="407"/>
      <c r="F33" s="407"/>
      <c r="G33" s="407"/>
      <c r="H33" s="407"/>
      <c r="I33" s="408"/>
      <c r="J33" s="13"/>
      <c r="K33" s="391"/>
      <c r="L33" s="392"/>
      <c r="M33" s="393"/>
      <c r="N33" s="394"/>
      <c r="O33" s="395"/>
      <c r="P33" s="287"/>
      <c r="Q33" s="288"/>
      <c r="R33" s="289"/>
      <c r="S33" s="400">
        <f t="shared" si="0"/>
        <v>0</v>
      </c>
      <c r="T33" s="401"/>
      <c r="U33" s="401"/>
      <c r="V33" s="401"/>
      <c r="W33" s="402"/>
      <c r="X33" s="403"/>
      <c r="Y33" s="389"/>
      <c r="Z33" s="389"/>
      <c r="AA33" s="389"/>
      <c r="AB33" s="389"/>
      <c r="AC33" s="150" t="s">
        <v>87</v>
      </c>
      <c r="AD33" s="150"/>
      <c r="AE33" s="150"/>
      <c r="AF33" s="150"/>
      <c r="AG33" s="389"/>
      <c r="AH33" s="389"/>
      <c r="AI33" s="389"/>
      <c r="AJ33" s="389"/>
      <c r="AK33" s="389"/>
      <c r="AL33" s="389"/>
      <c r="AM33" s="389"/>
      <c r="AN33" s="390"/>
    </row>
    <row r="34" spans="2:40" ht="17.25" customHeight="1">
      <c r="B34" s="404"/>
      <c r="C34" s="405"/>
      <c r="D34" s="406"/>
      <c r="E34" s="407"/>
      <c r="F34" s="407"/>
      <c r="G34" s="407"/>
      <c r="H34" s="407"/>
      <c r="I34" s="408"/>
      <c r="J34" s="13"/>
      <c r="K34" s="391"/>
      <c r="L34" s="392"/>
      <c r="M34" s="393"/>
      <c r="N34" s="394"/>
      <c r="O34" s="395"/>
      <c r="P34" s="287"/>
      <c r="Q34" s="288"/>
      <c r="R34" s="289"/>
      <c r="S34" s="400">
        <f t="shared" si="0"/>
        <v>0</v>
      </c>
      <c r="T34" s="401"/>
      <c r="U34" s="401"/>
      <c r="V34" s="401"/>
      <c r="W34" s="402"/>
      <c r="X34" s="403"/>
      <c r="Y34" s="389"/>
      <c r="Z34" s="389"/>
      <c r="AA34" s="389"/>
      <c r="AB34" s="389"/>
      <c r="AC34" s="150" t="s">
        <v>87</v>
      </c>
      <c r="AD34" s="150"/>
      <c r="AE34" s="150"/>
      <c r="AF34" s="150"/>
      <c r="AG34" s="389"/>
      <c r="AH34" s="389"/>
      <c r="AI34" s="389"/>
      <c r="AJ34" s="389"/>
      <c r="AK34" s="389"/>
      <c r="AL34" s="389"/>
      <c r="AM34" s="389"/>
      <c r="AN34" s="390"/>
    </row>
    <row r="35" spans="2:40" ht="17.25" customHeight="1" thickBot="1">
      <c r="B35" s="409"/>
      <c r="C35" s="410"/>
      <c r="D35" s="411"/>
      <c r="E35" s="412"/>
      <c r="F35" s="412"/>
      <c r="G35" s="412"/>
      <c r="H35" s="412"/>
      <c r="I35" s="413"/>
      <c r="J35" s="13"/>
      <c r="K35" s="449"/>
      <c r="L35" s="450"/>
      <c r="M35" s="393"/>
      <c r="N35" s="394"/>
      <c r="O35" s="395"/>
      <c r="P35" s="287"/>
      <c r="Q35" s="288"/>
      <c r="R35" s="289"/>
      <c r="S35" s="400">
        <f t="shared" si="0"/>
        <v>0</v>
      </c>
      <c r="T35" s="401"/>
      <c r="U35" s="401"/>
      <c r="V35" s="401"/>
      <c r="W35" s="402"/>
      <c r="X35" s="403"/>
      <c r="Y35" s="389"/>
      <c r="Z35" s="389"/>
      <c r="AA35" s="389"/>
      <c r="AB35" s="389"/>
      <c r="AC35" s="150" t="s">
        <v>87</v>
      </c>
      <c r="AD35" s="150"/>
      <c r="AE35" s="150"/>
      <c r="AF35" s="150"/>
      <c r="AG35" s="389"/>
      <c r="AH35" s="389"/>
      <c r="AI35" s="389"/>
      <c r="AJ35" s="389"/>
      <c r="AK35" s="389"/>
      <c r="AL35" s="389"/>
      <c r="AM35" s="389"/>
      <c r="AN35" s="390"/>
    </row>
    <row r="36" spans="2:40" ht="17.25" customHeight="1" thickBot="1" thickTop="1">
      <c r="B36" s="414"/>
      <c r="C36" s="415"/>
      <c r="D36" s="416" t="s">
        <v>98</v>
      </c>
      <c r="E36" s="417"/>
      <c r="F36" s="417"/>
      <c r="G36" s="417"/>
      <c r="H36" s="417"/>
      <c r="I36" s="418"/>
      <c r="J36" s="71"/>
      <c r="K36" s="416"/>
      <c r="L36" s="418"/>
      <c r="M36" s="427"/>
      <c r="N36" s="428"/>
      <c r="O36" s="429"/>
      <c r="P36" s="76"/>
      <c r="Q36" s="77"/>
      <c r="R36" s="78"/>
      <c r="S36" s="416">
        <f>SUM(S27:W35)</f>
        <v>0</v>
      </c>
      <c r="T36" s="417"/>
      <c r="U36" s="417"/>
      <c r="V36" s="417"/>
      <c r="W36" s="419"/>
      <c r="X36" s="420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1"/>
      <c r="AN36" s="422"/>
    </row>
    <row r="37" spans="2:28" ht="18" customHeight="1">
      <c r="B37" s="72" t="s">
        <v>113</v>
      </c>
      <c r="C37" s="73"/>
      <c r="G37" s="353" t="s">
        <v>114</v>
      </c>
      <c r="H37" s="354"/>
      <c r="I37" s="355"/>
      <c r="J37" s="362" t="s">
        <v>115</v>
      </c>
      <c r="K37" s="363"/>
      <c r="L37" s="363"/>
      <c r="M37" s="364">
        <f>IF(D27="別紙内訳書参照",W76,SUMIF(J27:J35,"",S27:W35))</f>
        <v>0</v>
      </c>
      <c r="N37" s="364"/>
      <c r="O37" s="364"/>
      <c r="P37" s="365"/>
      <c r="Q37" s="366" t="s">
        <v>116</v>
      </c>
      <c r="R37" s="354"/>
      <c r="S37" s="355"/>
      <c r="T37" s="369">
        <f>IF(D27="別紙内訳書参照",X76,ROUND(M37*0.1,0))</f>
        <v>0</v>
      </c>
      <c r="U37" s="364"/>
      <c r="V37" s="364"/>
      <c r="W37" s="370"/>
      <c r="X37" s="72" t="s">
        <v>123</v>
      </c>
      <c r="AB37"/>
    </row>
    <row r="38" spans="1:40" ht="18" customHeight="1">
      <c r="A38"/>
      <c r="B38"/>
      <c r="C38"/>
      <c r="D38"/>
      <c r="G38" s="356"/>
      <c r="H38" s="357"/>
      <c r="I38" s="358"/>
      <c r="J38" s="371" t="s">
        <v>118</v>
      </c>
      <c r="K38" s="372"/>
      <c r="L38" s="372"/>
      <c r="M38" s="373">
        <f>IF(D27="別紙内訳書参照",W77,SUMIF(J27:J35,"※",S27:W35))</f>
        <v>0</v>
      </c>
      <c r="N38" s="373"/>
      <c r="O38" s="373"/>
      <c r="P38" s="374"/>
      <c r="Q38" s="367"/>
      <c r="R38" s="357"/>
      <c r="S38" s="358"/>
      <c r="T38" s="375">
        <f>IF(D27="別紙内訳書参照",X77,ROUND(M38*0.08,0))</f>
        <v>0</v>
      </c>
      <c r="U38" s="373"/>
      <c r="V38" s="373"/>
      <c r="W38" s="376"/>
      <c r="X38" s="72" t="s">
        <v>124</v>
      </c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3:40" ht="18" customHeight="1" thickBot="1">
      <c r="C39" s="73"/>
      <c r="G39" s="359"/>
      <c r="H39" s="360"/>
      <c r="I39" s="361"/>
      <c r="J39" s="377" t="s">
        <v>120</v>
      </c>
      <c r="K39" s="378"/>
      <c r="L39" s="378"/>
      <c r="M39" s="379">
        <f>IF(D27="別紙内訳書参照",W78,SUMIF(J27:J35,"非",S27:W35))</f>
        <v>0</v>
      </c>
      <c r="N39" s="379"/>
      <c r="O39" s="379"/>
      <c r="P39" s="380"/>
      <c r="Q39" s="368"/>
      <c r="R39" s="360"/>
      <c r="S39" s="361"/>
      <c r="T39" s="381">
        <f>IF(D27="別紙内訳書参照",X78,ROUND(M39*0,0))</f>
        <v>0</v>
      </c>
      <c r="U39" s="382"/>
      <c r="V39" s="382"/>
      <c r="W39" s="383"/>
      <c r="Z39" s="73"/>
      <c r="AA39" s="73"/>
      <c r="AB39" s="23" t="s">
        <v>127</v>
      </c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</row>
    <row r="40" ht="18" customHeight="1" hidden="1"/>
    <row r="41" spans="4:10" ht="27.75" customHeight="1" hidden="1">
      <c r="D41" s="454" t="s">
        <v>99</v>
      </c>
      <c r="E41" s="454"/>
      <c r="F41" s="454"/>
      <c r="G41" s="454"/>
      <c r="H41" s="454"/>
      <c r="I41" s="454"/>
      <c r="J41" s="454"/>
    </row>
    <row r="42" spans="39:40" ht="18" customHeight="1" hidden="1" thickBot="1">
      <c r="AM42" s="423">
        <v>0</v>
      </c>
      <c r="AN42" s="423"/>
    </row>
    <row r="43" spans="4:38" ht="18" customHeight="1" hidden="1">
      <c r="D43" s="455" t="s">
        <v>59</v>
      </c>
      <c r="E43" s="456"/>
      <c r="F43" s="456"/>
      <c r="G43" s="456"/>
      <c r="H43" s="456" t="s">
        <v>60</v>
      </c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 t="s">
        <v>100</v>
      </c>
      <c r="T43" s="456"/>
      <c r="U43" s="456"/>
      <c r="V43" s="457"/>
      <c r="W43" s="81"/>
      <c r="X43" s="81"/>
      <c r="Y43"/>
      <c r="Z43"/>
      <c r="AA43"/>
      <c r="AB43"/>
      <c r="AC43"/>
      <c r="AD43"/>
      <c r="AE43"/>
      <c r="AF43"/>
      <c r="AG43"/>
      <c r="AH43"/>
      <c r="AI43"/>
      <c r="AJ43"/>
      <c r="AK43" s="32"/>
      <c r="AL43" s="32" t="s">
        <v>101</v>
      </c>
    </row>
    <row r="44" spans="4:36" ht="18" customHeight="1" hidden="1">
      <c r="D44" s="458">
        <f>$B$11</f>
        <v>0</v>
      </c>
      <c r="E44" s="319"/>
      <c r="F44" s="319"/>
      <c r="G44" s="319"/>
      <c r="H44" s="328">
        <f>$F$11</f>
        <v>0</v>
      </c>
      <c r="I44" s="329"/>
      <c r="J44" s="329"/>
      <c r="K44" s="329"/>
      <c r="L44" s="329"/>
      <c r="M44" s="329"/>
      <c r="N44" s="329"/>
      <c r="O44" s="329"/>
      <c r="P44" s="329"/>
      <c r="Q44" s="329"/>
      <c r="R44" s="330"/>
      <c r="S44" s="464" t="str">
        <f>IF(AM42=1,SUM(AF49:AL51),"-----")</f>
        <v>-----</v>
      </c>
      <c r="T44" s="464"/>
      <c r="U44" s="464"/>
      <c r="V44" s="465"/>
      <c r="W44" s="81"/>
      <c r="X44" s="81"/>
      <c r="Y44"/>
      <c r="Z44"/>
      <c r="AA44"/>
      <c r="AB44"/>
      <c r="AC44"/>
      <c r="AD44"/>
      <c r="AE44"/>
      <c r="AF44"/>
      <c r="AG44"/>
      <c r="AH44"/>
      <c r="AI44"/>
      <c r="AJ44"/>
    </row>
    <row r="45" spans="4:36" ht="18" customHeight="1" hidden="1" thickBot="1">
      <c r="D45" s="459"/>
      <c r="E45" s="460"/>
      <c r="F45" s="460"/>
      <c r="G45" s="460"/>
      <c r="H45" s="461"/>
      <c r="I45" s="462"/>
      <c r="J45" s="462"/>
      <c r="K45" s="462"/>
      <c r="L45" s="462"/>
      <c r="M45" s="462"/>
      <c r="N45" s="462"/>
      <c r="O45" s="462"/>
      <c r="P45" s="462"/>
      <c r="Q45" s="462"/>
      <c r="R45" s="463"/>
      <c r="S45" s="466"/>
      <c r="T45" s="466"/>
      <c r="U45" s="466"/>
      <c r="V45" s="467"/>
      <c r="W45" s="81"/>
      <c r="X45" s="81"/>
      <c r="Y45"/>
      <c r="Z45"/>
      <c r="AA45"/>
      <c r="AB45"/>
      <c r="AC45"/>
      <c r="AD45"/>
      <c r="AE45"/>
      <c r="AF45"/>
      <c r="AG45"/>
      <c r="AH45"/>
      <c r="AI45"/>
      <c r="AJ45"/>
    </row>
    <row r="46" spans="25:36" ht="18" customHeight="1" hidden="1" thickBot="1">
      <c r="Y46"/>
      <c r="Z46"/>
      <c r="AA46"/>
      <c r="AB46"/>
      <c r="AC46"/>
      <c r="AD46"/>
      <c r="AE46"/>
      <c r="AF46"/>
      <c r="AG46"/>
      <c r="AH46"/>
      <c r="AI46"/>
      <c r="AJ46"/>
    </row>
    <row r="47" spans="4:38" ht="18" customHeight="1" hidden="1">
      <c r="D47" s="278" t="s">
        <v>79</v>
      </c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80"/>
    </row>
    <row r="48" spans="4:38" ht="18" customHeight="1" hidden="1">
      <c r="D48" s="265" t="s">
        <v>90</v>
      </c>
      <c r="E48" s="150"/>
      <c r="F48" s="430" t="s">
        <v>126</v>
      </c>
      <c r="G48" s="431"/>
      <c r="H48" s="431"/>
      <c r="I48" s="431"/>
      <c r="J48" s="431"/>
      <c r="K48" s="431"/>
      <c r="L48" s="431"/>
      <c r="M48" s="431"/>
      <c r="N48" s="431"/>
      <c r="O48" s="432"/>
      <c r="P48" s="12" t="s">
        <v>112</v>
      </c>
      <c r="Q48" s="119" t="s">
        <v>92</v>
      </c>
      <c r="R48" s="117"/>
      <c r="S48" s="118"/>
      <c r="T48" s="433" t="s">
        <v>93</v>
      </c>
      <c r="U48" s="434"/>
      <c r="V48" s="434"/>
      <c r="W48" s="434"/>
      <c r="X48" s="435"/>
      <c r="Y48" s="433" t="s">
        <v>102</v>
      </c>
      <c r="Z48" s="434"/>
      <c r="AA48" s="434"/>
      <c r="AB48" s="434"/>
      <c r="AC48" s="434"/>
      <c r="AD48" s="434"/>
      <c r="AE48" s="435"/>
      <c r="AF48" s="433" t="s">
        <v>103</v>
      </c>
      <c r="AG48" s="434"/>
      <c r="AH48" s="434"/>
      <c r="AI48" s="434"/>
      <c r="AJ48" s="434"/>
      <c r="AK48" s="434"/>
      <c r="AL48" s="436"/>
    </row>
    <row r="49" spans="4:38" ht="18" customHeight="1" hidden="1">
      <c r="D49" s="437"/>
      <c r="E49" s="438"/>
      <c r="F49" s="446"/>
      <c r="G49" s="447"/>
      <c r="H49" s="447"/>
      <c r="I49" s="447"/>
      <c r="J49" s="447"/>
      <c r="K49" s="447"/>
      <c r="L49" s="447"/>
      <c r="M49" s="447"/>
      <c r="N49" s="447"/>
      <c r="O49" s="448"/>
      <c r="P49" s="79"/>
      <c r="Q49" s="391"/>
      <c r="R49" s="439"/>
      <c r="S49" s="392"/>
      <c r="T49" s="440"/>
      <c r="U49" s="441"/>
      <c r="V49" s="441"/>
      <c r="W49" s="441"/>
      <c r="X49" s="442"/>
      <c r="Y49" s="443"/>
      <c r="Z49" s="444"/>
      <c r="AA49" s="444"/>
      <c r="AB49" s="444"/>
      <c r="AC49" s="444"/>
      <c r="AD49" s="444"/>
      <c r="AE49" s="445"/>
      <c r="AF49" s="424">
        <f>ROUNDDOWN(T49*Y49,0)</f>
        <v>0</v>
      </c>
      <c r="AG49" s="425"/>
      <c r="AH49" s="425"/>
      <c r="AI49" s="425"/>
      <c r="AJ49" s="425"/>
      <c r="AK49" s="425"/>
      <c r="AL49" s="426"/>
    </row>
    <row r="50" spans="4:38" ht="18" customHeight="1" hidden="1">
      <c r="D50" s="437"/>
      <c r="E50" s="438"/>
      <c r="F50" s="446"/>
      <c r="G50" s="447"/>
      <c r="H50" s="447"/>
      <c r="I50" s="447"/>
      <c r="J50" s="447"/>
      <c r="K50" s="447"/>
      <c r="L50" s="447"/>
      <c r="M50" s="447"/>
      <c r="N50" s="447"/>
      <c r="O50" s="448"/>
      <c r="P50" s="79"/>
      <c r="Q50" s="391"/>
      <c r="R50" s="439"/>
      <c r="S50" s="392"/>
      <c r="T50" s="440"/>
      <c r="U50" s="441"/>
      <c r="V50" s="441"/>
      <c r="W50" s="441"/>
      <c r="X50" s="442"/>
      <c r="Y50" s="443"/>
      <c r="Z50" s="444"/>
      <c r="AA50" s="444"/>
      <c r="AB50" s="444"/>
      <c r="AC50" s="444"/>
      <c r="AD50" s="444"/>
      <c r="AE50" s="445"/>
      <c r="AF50" s="424">
        <f>ROUNDDOWN(T50*Y50,0)</f>
        <v>0</v>
      </c>
      <c r="AG50" s="425"/>
      <c r="AH50" s="425"/>
      <c r="AI50" s="425"/>
      <c r="AJ50" s="425"/>
      <c r="AK50" s="425"/>
      <c r="AL50" s="426"/>
    </row>
    <row r="51" spans="4:38" ht="18" customHeight="1" hidden="1">
      <c r="D51" s="437"/>
      <c r="E51" s="438"/>
      <c r="F51" s="446"/>
      <c r="G51" s="447"/>
      <c r="H51" s="447"/>
      <c r="I51" s="447"/>
      <c r="J51" s="447"/>
      <c r="K51" s="447"/>
      <c r="L51" s="447"/>
      <c r="M51" s="447"/>
      <c r="N51" s="447"/>
      <c r="O51" s="448"/>
      <c r="P51" s="79"/>
      <c r="Q51" s="391"/>
      <c r="R51" s="439"/>
      <c r="S51" s="392"/>
      <c r="T51" s="440"/>
      <c r="U51" s="441"/>
      <c r="V51" s="441"/>
      <c r="W51" s="441"/>
      <c r="X51" s="442"/>
      <c r="Y51" s="443"/>
      <c r="Z51" s="444"/>
      <c r="AA51" s="444"/>
      <c r="AB51" s="444"/>
      <c r="AC51" s="444"/>
      <c r="AD51" s="444"/>
      <c r="AE51" s="445"/>
      <c r="AF51" s="424">
        <f>ROUNDDOWN(T51*Y51,0)</f>
        <v>0</v>
      </c>
      <c r="AG51" s="425"/>
      <c r="AH51" s="425"/>
      <c r="AI51" s="425"/>
      <c r="AJ51" s="425"/>
      <c r="AK51" s="425"/>
      <c r="AL51" s="426"/>
    </row>
    <row r="52" spans="4:38" ht="18" customHeight="1" hidden="1">
      <c r="D52" s="437"/>
      <c r="E52" s="438"/>
      <c r="F52" s="446"/>
      <c r="G52" s="447"/>
      <c r="H52" s="447"/>
      <c r="I52" s="447"/>
      <c r="J52" s="447"/>
      <c r="K52" s="447"/>
      <c r="L52" s="447"/>
      <c r="M52" s="447"/>
      <c r="N52" s="447"/>
      <c r="O52" s="448"/>
      <c r="P52" s="79"/>
      <c r="Q52" s="391"/>
      <c r="R52" s="439"/>
      <c r="S52" s="392"/>
      <c r="T52" s="440"/>
      <c r="U52" s="441"/>
      <c r="V52" s="441"/>
      <c r="W52" s="441"/>
      <c r="X52" s="442"/>
      <c r="Y52" s="443"/>
      <c r="Z52" s="444"/>
      <c r="AA52" s="444"/>
      <c r="AB52" s="444"/>
      <c r="AC52" s="444"/>
      <c r="AD52" s="444"/>
      <c r="AE52" s="445"/>
      <c r="AF52" s="424">
        <f>ROUNDDOWN(T52*Y52,0)</f>
        <v>0</v>
      </c>
      <c r="AG52" s="425"/>
      <c r="AH52" s="425"/>
      <c r="AI52" s="425"/>
      <c r="AJ52" s="425"/>
      <c r="AK52" s="425"/>
      <c r="AL52" s="426"/>
    </row>
    <row r="53" spans="4:38" ht="18" customHeight="1" hidden="1">
      <c r="D53" s="437"/>
      <c r="E53" s="438"/>
      <c r="F53" s="446"/>
      <c r="G53" s="447"/>
      <c r="H53" s="447"/>
      <c r="I53" s="447"/>
      <c r="J53" s="447"/>
      <c r="K53" s="447"/>
      <c r="L53" s="447"/>
      <c r="M53" s="447"/>
      <c r="N53" s="447"/>
      <c r="O53" s="448"/>
      <c r="P53" s="79"/>
      <c r="Q53" s="391"/>
      <c r="R53" s="439"/>
      <c r="S53" s="392"/>
      <c r="T53" s="440"/>
      <c r="U53" s="441"/>
      <c r="V53" s="441"/>
      <c r="W53" s="441"/>
      <c r="X53" s="442"/>
      <c r="Y53" s="443"/>
      <c r="Z53" s="444"/>
      <c r="AA53" s="444"/>
      <c r="AB53" s="444"/>
      <c r="AC53" s="444"/>
      <c r="AD53" s="444"/>
      <c r="AE53" s="445"/>
      <c r="AF53" s="424">
        <f aca="true" t="shared" si="1" ref="AF50:AF72">ROUNDDOWN(T53*Y53,0)</f>
        <v>0</v>
      </c>
      <c r="AG53" s="425"/>
      <c r="AH53" s="425"/>
      <c r="AI53" s="425"/>
      <c r="AJ53" s="425"/>
      <c r="AK53" s="425"/>
      <c r="AL53" s="426"/>
    </row>
    <row r="54" spans="4:38" ht="18" customHeight="1" hidden="1">
      <c r="D54" s="437"/>
      <c r="E54" s="438"/>
      <c r="F54" s="446"/>
      <c r="G54" s="447"/>
      <c r="H54" s="447"/>
      <c r="I54" s="447"/>
      <c r="J54" s="447"/>
      <c r="K54" s="447"/>
      <c r="L54" s="447"/>
      <c r="M54" s="447"/>
      <c r="N54" s="447"/>
      <c r="O54" s="448"/>
      <c r="P54" s="79"/>
      <c r="Q54" s="391"/>
      <c r="R54" s="439"/>
      <c r="S54" s="392"/>
      <c r="T54" s="440"/>
      <c r="U54" s="441"/>
      <c r="V54" s="441"/>
      <c r="W54" s="441"/>
      <c r="X54" s="442"/>
      <c r="Y54" s="443"/>
      <c r="Z54" s="444"/>
      <c r="AA54" s="444"/>
      <c r="AB54" s="444"/>
      <c r="AC54" s="444"/>
      <c r="AD54" s="444"/>
      <c r="AE54" s="445"/>
      <c r="AF54" s="424">
        <f>ROUNDDOWN(T54*Y54,0)</f>
        <v>0</v>
      </c>
      <c r="AG54" s="425"/>
      <c r="AH54" s="425"/>
      <c r="AI54" s="425"/>
      <c r="AJ54" s="425"/>
      <c r="AK54" s="425"/>
      <c r="AL54" s="426"/>
    </row>
    <row r="55" spans="4:38" ht="18" customHeight="1" hidden="1">
      <c r="D55" s="437"/>
      <c r="E55" s="438"/>
      <c r="F55" s="446"/>
      <c r="G55" s="447"/>
      <c r="H55" s="447"/>
      <c r="I55" s="447"/>
      <c r="J55" s="447"/>
      <c r="K55" s="447"/>
      <c r="L55" s="447"/>
      <c r="M55" s="447"/>
      <c r="N55" s="447"/>
      <c r="O55" s="448"/>
      <c r="P55" s="79"/>
      <c r="Q55" s="391"/>
      <c r="R55" s="439"/>
      <c r="S55" s="392"/>
      <c r="T55" s="440"/>
      <c r="U55" s="441"/>
      <c r="V55" s="441"/>
      <c r="W55" s="441"/>
      <c r="X55" s="442"/>
      <c r="Y55" s="443"/>
      <c r="Z55" s="444"/>
      <c r="AA55" s="444"/>
      <c r="AB55" s="444"/>
      <c r="AC55" s="444"/>
      <c r="AD55" s="444"/>
      <c r="AE55" s="445"/>
      <c r="AF55" s="424">
        <f t="shared" si="1"/>
        <v>0</v>
      </c>
      <c r="AG55" s="425"/>
      <c r="AH55" s="425"/>
      <c r="AI55" s="425"/>
      <c r="AJ55" s="425"/>
      <c r="AK55" s="425"/>
      <c r="AL55" s="426"/>
    </row>
    <row r="56" spans="4:38" ht="18" customHeight="1" hidden="1">
      <c r="D56" s="437"/>
      <c r="E56" s="438"/>
      <c r="F56" s="446"/>
      <c r="G56" s="447"/>
      <c r="H56" s="447"/>
      <c r="I56" s="447"/>
      <c r="J56" s="447"/>
      <c r="K56" s="447"/>
      <c r="L56" s="447"/>
      <c r="M56" s="447"/>
      <c r="N56" s="447"/>
      <c r="O56" s="448"/>
      <c r="P56" s="79"/>
      <c r="Q56" s="391"/>
      <c r="R56" s="439"/>
      <c r="S56" s="392"/>
      <c r="T56" s="440"/>
      <c r="U56" s="441"/>
      <c r="V56" s="441"/>
      <c r="W56" s="441"/>
      <c r="X56" s="442"/>
      <c r="Y56" s="443"/>
      <c r="Z56" s="444"/>
      <c r="AA56" s="444"/>
      <c r="AB56" s="444"/>
      <c r="AC56" s="444"/>
      <c r="AD56" s="444"/>
      <c r="AE56" s="445"/>
      <c r="AF56" s="424">
        <f t="shared" si="1"/>
        <v>0</v>
      </c>
      <c r="AG56" s="425"/>
      <c r="AH56" s="425"/>
      <c r="AI56" s="425"/>
      <c r="AJ56" s="425"/>
      <c r="AK56" s="425"/>
      <c r="AL56" s="426"/>
    </row>
    <row r="57" spans="4:38" ht="18" customHeight="1" hidden="1">
      <c r="D57" s="437"/>
      <c r="E57" s="438"/>
      <c r="F57" s="446"/>
      <c r="G57" s="447"/>
      <c r="H57" s="447"/>
      <c r="I57" s="447"/>
      <c r="J57" s="447"/>
      <c r="K57" s="447"/>
      <c r="L57" s="447"/>
      <c r="M57" s="447"/>
      <c r="N57" s="447"/>
      <c r="O57" s="448"/>
      <c r="P57" s="79"/>
      <c r="Q57" s="391"/>
      <c r="R57" s="439"/>
      <c r="S57" s="392"/>
      <c r="T57" s="440"/>
      <c r="U57" s="441"/>
      <c r="V57" s="441"/>
      <c r="W57" s="441"/>
      <c r="X57" s="442"/>
      <c r="Y57" s="443"/>
      <c r="Z57" s="444"/>
      <c r="AA57" s="444"/>
      <c r="AB57" s="444"/>
      <c r="AC57" s="444"/>
      <c r="AD57" s="444"/>
      <c r="AE57" s="445"/>
      <c r="AF57" s="424">
        <f t="shared" si="1"/>
        <v>0</v>
      </c>
      <c r="AG57" s="425"/>
      <c r="AH57" s="425"/>
      <c r="AI57" s="425"/>
      <c r="AJ57" s="425"/>
      <c r="AK57" s="425"/>
      <c r="AL57" s="426"/>
    </row>
    <row r="58" spans="4:38" ht="18" customHeight="1" hidden="1">
      <c r="D58" s="437"/>
      <c r="E58" s="438"/>
      <c r="F58" s="446"/>
      <c r="G58" s="447"/>
      <c r="H58" s="447"/>
      <c r="I58" s="447"/>
      <c r="J58" s="447"/>
      <c r="K58" s="447"/>
      <c r="L58" s="447"/>
      <c r="M58" s="447"/>
      <c r="N58" s="447"/>
      <c r="O58" s="448"/>
      <c r="P58" s="79"/>
      <c r="Q58" s="391"/>
      <c r="R58" s="439"/>
      <c r="S58" s="392"/>
      <c r="T58" s="440"/>
      <c r="U58" s="441"/>
      <c r="V58" s="441"/>
      <c r="W58" s="441"/>
      <c r="X58" s="442"/>
      <c r="Y58" s="443"/>
      <c r="Z58" s="444"/>
      <c r="AA58" s="444"/>
      <c r="AB58" s="444"/>
      <c r="AC58" s="444"/>
      <c r="AD58" s="444"/>
      <c r="AE58" s="445"/>
      <c r="AF58" s="424">
        <f t="shared" si="1"/>
        <v>0</v>
      </c>
      <c r="AG58" s="425"/>
      <c r="AH58" s="425"/>
      <c r="AI58" s="425"/>
      <c r="AJ58" s="425"/>
      <c r="AK58" s="425"/>
      <c r="AL58" s="426"/>
    </row>
    <row r="59" spans="4:38" ht="18" customHeight="1" hidden="1">
      <c r="D59" s="437"/>
      <c r="E59" s="438"/>
      <c r="F59" s="446"/>
      <c r="G59" s="447"/>
      <c r="H59" s="447"/>
      <c r="I59" s="447"/>
      <c r="J59" s="447"/>
      <c r="K59" s="447"/>
      <c r="L59" s="447"/>
      <c r="M59" s="447"/>
      <c r="N59" s="447"/>
      <c r="O59" s="448"/>
      <c r="P59" s="79"/>
      <c r="Q59" s="391"/>
      <c r="R59" s="439"/>
      <c r="S59" s="392"/>
      <c r="T59" s="440"/>
      <c r="U59" s="441"/>
      <c r="V59" s="441"/>
      <c r="W59" s="441"/>
      <c r="X59" s="442"/>
      <c r="Y59" s="443"/>
      <c r="Z59" s="444"/>
      <c r="AA59" s="444"/>
      <c r="AB59" s="444"/>
      <c r="AC59" s="444"/>
      <c r="AD59" s="444"/>
      <c r="AE59" s="445"/>
      <c r="AF59" s="424">
        <f t="shared" si="1"/>
        <v>0</v>
      </c>
      <c r="AG59" s="425"/>
      <c r="AH59" s="425"/>
      <c r="AI59" s="425"/>
      <c r="AJ59" s="425"/>
      <c r="AK59" s="425"/>
      <c r="AL59" s="426"/>
    </row>
    <row r="60" spans="4:38" ht="18" customHeight="1" hidden="1">
      <c r="D60" s="437"/>
      <c r="E60" s="438"/>
      <c r="F60" s="446"/>
      <c r="G60" s="447"/>
      <c r="H60" s="447"/>
      <c r="I60" s="447"/>
      <c r="J60" s="447"/>
      <c r="K60" s="447"/>
      <c r="L60" s="447"/>
      <c r="M60" s="447"/>
      <c r="N60" s="447"/>
      <c r="O60" s="448"/>
      <c r="P60" s="79"/>
      <c r="Q60" s="391"/>
      <c r="R60" s="439"/>
      <c r="S60" s="392"/>
      <c r="T60" s="440"/>
      <c r="U60" s="441"/>
      <c r="V60" s="441"/>
      <c r="W60" s="441"/>
      <c r="X60" s="442"/>
      <c r="Y60" s="443"/>
      <c r="Z60" s="444"/>
      <c r="AA60" s="444"/>
      <c r="AB60" s="444"/>
      <c r="AC60" s="444"/>
      <c r="AD60" s="444"/>
      <c r="AE60" s="445"/>
      <c r="AF60" s="424">
        <f t="shared" si="1"/>
        <v>0</v>
      </c>
      <c r="AG60" s="425"/>
      <c r="AH60" s="425"/>
      <c r="AI60" s="425"/>
      <c r="AJ60" s="425"/>
      <c r="AK60" s="425"/>
      <c r="AL60" s="426"/>
    </row>
    <row r="61" spans="4:38" ht="18" customHeight="1" hidden="1">
      <c r="D61" s="437"/>
      <c r="E61" s="438"/>
      <c r="F61" s="446"/>
      <c r="G61" s="447"/>
      <c r="H61" s="447"/>
      <c r="I61" s="447"/>
      <c r="J61" s="447"/>
      <c r="K61" s="447"/>
      <c r="L61" s="447"/>
      <c r="M61" s="447"/>
      <c r="N61" s="447"/>
      <c r="O61" s="448"/>
      <c r="P61" s="79"/>
      <c r="Q61" s="391"/>
      <c r="R61" s="439"/>
      <c r="S61" s="392"/>
      <c r="T61" s="440"/>
      <c r="U61" s="441"/>
      <c r="V61" s="441"/>
      <c r="W61" s="441"/>
      <c r="X61" s="442"/>
      <c r="Y61" s="443"/>
      <c r="Z61" s="444"/>
      <c r="AA61" s="444"/>
      <c r="AB61" s="444"/>
      <c r="AC61" s="444"/>
      <c r="AD61" s="444"/>
      <c r="AE61" s="445"/>
      <c r="AF61" s="424">
        <f t="shared" si="1"/>
        <v>0</v>
      </c>
      <c r="AG61" s="425"/>
      <c r="AH61" s="425"/>
      <c r="AI61" s="425"/>
      <c r="AJ61" s="425"/>
      <c r="AK61" s="425"/>
      <c r="AL61" s="426"/>
    </row>
    <row r="62" spans="4:38" ht="18" customHeight="1" hidden="1">
      <c r="D62" s="437"/>
      <c r="E62" s="438"/>
      <c r="F62" s="446"/>
      <c r="G62" s="447"/>
      <c r="H62" s="447"/>
      <c r="I62" s="447"/>
      <c r="J62" s="447"/>
      <c r="K62" s="447"/>
      <c r="L62" s="447"/>
      <c r="M62" s="447"/>
      <c r="N62" s="447"/>
      <c r="O62" s="448"/>
      <c r="P62" s="79"/>
      <c r="Q62" s="391"/>
      <c r="R62" s="439"/>
      <c r="S62" s="392"/>
      <c r="T62" s="440"/>
      <c r="U62" s="441"/>
      <c r="V62" s="441"/>
      <c r="W62" s="441"/>
      <c r="X62" s="442"/>
      <c r="Y62" s="443"/>
      <c r="Z62" s="444"/>
      <c r="AA62" s="444"/>
      <c r="AB62" s="444"/>
      <c r="AC62" s="444"/>
      <c r="AD62" s="444"/>
      <c r="AE62" s="445"/>
      <c r="AF62" s="424">
        <f t="shared" si="1"/>
        <v>0</v>
      </c>
      <c r="AG62" s="425"/>
      <c r="AH62" s="425"/>
      <c r="AI62" s="425"/>
      <c r="AJ62" s="425"/>
      <c r="AK62" s="425"/>
      <c r="AL62" s="426"/>
    </row>
    <row r="63" spans="4:38" ht="18" customHeight="1" hidden="1">
      <c r="D63" s="437"/>
      <c r="E63" s="438"/>
      <c r="F63" s="446"/>
      <c r="G63" s="447"/>
      <c r="H63" s="447"/>
      <c r="I63" s="447"/>
      <c r="J63" s="447"/>
      <c r="K63" s="447"/>
      <c r="L63" s="447"/>
      <c r="M63" s="447"/>
      <c r="N63" s="447"/>
      <c r="O63" s="448"/>
      <c r="P63" s="79"/>
      <c r="Q63" s="391"/>
      <c r="R63" s="439"/>
      <c r="S63" s="392"/>
      <c r="T63" s="440"/>
      <c r="U63" s="441"/>
      <c r="V63" s="441"/>
      <c r="W63" s="441"/>
      <c r="X63" s="442"/>
      <c r="Y63" s="443"/>
      <c r="Z63" s="444"/>
      <c r="AA63" s="444"/>
      <c r="AB63" s="444"/>
      <c r="AC63" s="444"/>
      <c r="AD63" s="444"/>
      <c r="AE63" s="445"/>
      <c r="AF63" s="424">
        <f t="shared" si="1"/>
        <v>0</v>
      </c>
      <c r="AG63" s="425"/>
      <c r="AH63" s="425"/>
      <c r="AI63" s="425"/>
      <c r="AJ63" s="425"/>
      <c r="AK63" s="425"/>
      <c r="AL63" s="426"/>
    </row>
    <row r="64" spans="4:38" ht="18" customHeight="1" hidden="1">
      <c r="D64" s="437"/>
      <c r="E64" s="438"/>
      <c r="F64" s="446"/>
      <c r="G64" s="447"/>
      <c r="H64" s="447"/>
      <c r="I64" s="447"/>
      <c r="J64" s="447"/>
      <c r="K64" s="447"/>
      <c r="L64" s="447"/>
      <c r="M64" s="447"/>
      <c r="N64" s="447"/>
      <c r="O64" s="448"/>
      <c r="P64" s="79"/>
      <c r="Q64" s="391"/>
      <c r="R64" s="439"/>
      <c r="S64" s="392"/>
      <c r="T64" s="440"/>
      <c r="U64" s="441"/>
      <c r="V64" s="441"/>
      <c r="W64" s="441"/>
      <c r="X64" s="442"/>
      <c r="Y64" s="443"/>
      <c r="Z64" s="444"/>
      <c r="AA64" s="444"/>
      <c r="AB64" s="444"/>
      <c r="AC64" s="444"/>
      <c r="AD64" s="444"/>
      <c r="AE64" s="445"/>
      <c r="AF64" s="424">
        <f t="shared" si="1"/>
        <v>0</v>
      </c>
      <c r="AG64" s="425"/>
      <c r="AH64" s="425"/>
      <c r="AI64" s="425"/>
      <c r="AJ64" s="425"/>
      <c r="AK64" s="425"/>
      <c r="AL64" s="426"/>
    </row>
    <row r="65" spans="4:38" ht="18" customHeight="1" hidden="1">
      <c r="D65" s="437"/>
      <c r="E65" s="438"/>
      <c r="F65" s="446"/>
      <c r="G65" s="447"/>
      <c r="H65" s="447"/>
      <c r="I65" s="447"/>
      <c r="J65" s="447"/>
      <c r="K65" s="447"/>
      <c r="L65" s="447"/>
      <c r="M65" s="447"/>
      <c r="N65" s="447"/>
      <c r="O65" s="448"/>
      <c r="P65" s="79"/>
      <c r="Q65" s="391"/>
      <c r="R65" s="439"/>
      <c r="S65" s="392"/>
      <c r="T65" s="440"/>
      <c r="U65" s="441"/>
      <c r="V65" s="441"/>
      <c r="W65" s="441"/>
      <c r="X65" s="442"/>
      <c r="Y65" s="443"/>
      <c r="Z65" s="444"/>
      <c r="AA65" s="444"/>
      <c r="AB65" s="444"/>
      <c r="AC65" s="444"/>
      <c r="AD65" s="444"/>
      <c r="AE65" s="445"/>
      <c r="AF65" s="424">
        <f t="shared" si="1"/>
        <v>0</v>
      </c>
      <c r="AG65" s="425"/>
      <c r="AH65" s="425"/>
      <c r="AI65" s="425"/>
      <c r="AJ65" s="425"/>
      <c r="AK65" s="425"/>
      <c r="AL65" s="426"/>
    </row>
    <row r="66" spans="4:38" ht="18" customHeight="1" hidden="1">
      <c r="D66" s="437"/>
      <c r="E66" s="438"/>
      <c r="F66" s="446"/>
      <c r="G66" s="447"/>
      <c r="H66" s="447"/>
      <c r="I66" s="447"/>
      <c r="J66" s="447"/>
      <c r="K66" s="447"/>
      <c r="L66" s="447"/>
      <c r="M66" s="447"/>
      <c r="N66" s="447"/>
      <c r="O66" s="448"/>
      <c r="P66" s="79"/>
      <c r="Q66" s="391"/>
      <c r="R66" s="439"/>
      <c r="S66" s="392"/>
      <c r="T66" s="440"/>
      <c r="U66" s="441"/>
      <c r="V66" s="441"/>
      <c r="W66" s="441"/>
      <c r="X66" s="442"/>
      <c r="Y66" s="443"/>
      <c r="Z66" s="444"/>
      <c r="AA66" s="444"/>
      <c r="AB66" s="444"/>
      <c r="AC66" s="444"/>
      <c r="AD66" s="444"/>
      <c r="AE66" s="445"/>
      <c r="AF66" s="424">
        <f t="shared" si="1"/>
        <v>0</v>
      </c>
      <c r="AG66" s="425"/>
      <c r="AH66" s="425"/>
      <c r="AI66" s="425"/>
      <c r="AJ66" s="425"/>
      <c r="AK66" s="425"/>
      <c r="AL66" s="426"/>
    </row>
    <row r="67" spans="4:38" ht="18" customHeight="1" hidden="1">
      <c r="D67" s="437"/>
      <c r="E67" s="438"/>
      <c r="F67" s="446"/>
      <c r="G67" s="447"/>
      <c r="H67" s="447"/>
      <c r="I67" s="447"/>
      <c r="J67" s="447"/>
      <c r="K67" s="447"/>
      <c r="L67" s="447"/>
      <c r="M67" s="447"/>
      <c r="N67" s="447"/>
      <c r="O67" s="448"/>
      <c r="P67" s="79"/>
      <c r="Q67" s="391"/>
      <c r="R67" s="439"/>
      <c r="S67" s="392"/>
      <c r="T67" s="440"/>
      <c r="U67" s="441"/>
      <c r="V67" s="441"/>
      <c r="W67" s="441"/>
      <c r="X67" s="442"/>
      <c r="Y67" s="443"/>
      <c r="Z67" s="444"/>
      <c r="AA67" s="444"/>
      <c r="AB67" s="444"/>
      <c r="AC67" s="444"/>
      <c r="AD67" s="444"/>
      <c r="AE67" s="445"/>
      <c r="AF67" s="424">
        <f t="shared" si="1"/>
        <v>0</v>
      </c>
      <c r="AG67" s="425"/>
      <c r="AH67" s="425"/>
      <c r="AI67" s="425"/>
      <c r="AJ67" s="425"/>
      <c r="AK67" s="425"/>
      <c r="AL67" s="426"/>
    </row>
    <row r="68" spans="4:38" ht="18" customHeight="1" hidden="1">
      <c r="D68" s="437"/>
      <c r="E68" s="438"/>
      <c r="F68" s="446"/>
      <c r="G68" s="447"/>
      <c r="H68" s="447"/>
      <c r="I68" s="447"/>
      <c r="J68" s="447"/>
      <c r="K68" s="447"/>
      <c r="L68" s="447"/>
      <c r="M68" s="447"/>
      <c r="N68" s="447"/>
      <c r="O68" s="448"/>
      <c r="P68" s="79"/>
      <c r="Q68" s="391"/>
      <c r="R68" s="439"/>
      <c r="S68" s="392"/>
      <c r="T68" s="440"/>
      <c r="U68" s="441"/>
      <c r="V68" s="441"/>
      <c r="W68" s="441"/>
      <c r="X68" s="442"/>
      <c r="Y68" s="443"/>
      <c r="Z68" s="444"/>
      <c r="AA68" s="444"/>
      <c r="AB68" s="444"/>
      <c r="AC68" s="444"/>
      <c r="AD68" s="444"/>
      <c r="AE68" s="445"/>
      <c r="AF68" s="424">
        <f t="shared" si="1"/>
        <v>0</v>
      </c>
      <c r="AG68" s="425"/>
      <c r="AH68" s="425"/>
      <c r="AI68" s="425"/>
      <c r="AJ68" s="425"/>
      <c r="AK68" s="425"/>
      <c r="AL68" s="426"/>
    </row>
    <row r="69" spans="4:38" ht="18" customHeight="1" hidden="1">
      <c r="D69" s="437"/>
      <c r="E69" s="438"/>
      <c r="F69" s="446"/>
      <c r="G69" s="447"/>
      <c r="H69" s="447"/>
      <c r="I69" s="447"/>
      <c r="J69" s="447"/>
      <c r="K69" s="447"/>
      <c r="L69" s="447"/>
      <c r="M69" s="447"/>
      <c r="N69" s="447"/>
      <c r="O69" s="448"/>
      <c r="P69" s="79"/>
      <c r="Q69" s="391"/>
      <c r="R69" s="439"/>
      <c r="S69" s="392"/>
      <c r="T69" s="440"/>
      <c r="U69" s="441"/>
      <c r="V69" s="441"/>
      <c r="W69" s="441"/>
      <c r="X69" s="442"/>
      <c r="Y69" s="443"/>
      <c r="Z69" s="444"/>
      <c r="AA69" s="444"/>
      <c r="AB69" s="444"/>
      <c r="AC69" s="444"/>
      <c r="AD69" s="444"/>
      <c r="AE69" s="445"/>
      <c r="AF69" s="424">
        <f t="shared" si="1"/>
        <v>0</v>
      </c>
      <c r="AG69" s="425"/>
      <c r="AH69" s="425"/>
      <c r="AI69" s="425"/>
      <c r="AJ69" s="425"/>
      <c r="AK69" s="425"/>
      <c r="AL69" s="426"/>
    </row>
    <row r="70" spans="4:38" ht="18" customHeight="1" hidden="1">
      <c r="D70" s="437"/>
      <c r="E70" s="438"/>
      <c r="F70" s="446"/>
      <c r="G70" s="447"/>
      <c r="H70" s="447"/>
      <c r="I70" s="447"/>
      <c r="J70" s="447"/>
      <c r="K70" s="447"/>
      <c r="L70" s="447"/>
      <c r="M70" s="447"/>
      <c r="N70" s="447"/>
      <c r="O70" s="448"/>
      <c r="P70" s="79"/>
      <c r="Q70" s="391"/>
      <c r="R70" s="439"/>
      <c r="S70" s="392"/>
      <c r="T70" s="440"/>
      <c r="U70" s="441"/>
      <c r="V70" s="441"/>
      <c r="W70" s="441"/>
      <c r="X70" s="442"/>
      <c r="Y70" s="443"/>
      <c r="Z70" s="444"/>
      <c r="AA70" s="444"/>
      <c r="AB70" s="444"/>
      <c r="AC70" s="444"/>
      <c r="AD70" s="444"/>
      <c r="AE70" s="445"/>
      <c r="AF70" s="424">
        <f t="shared" si="1"/>
        <v>0</v>
      </c>
      <c r="AG70" s="425"/>
      <c r="AH70" s="425"/>
      <c r="AI70" s="425"/>
      <c r="AJ70" s="425"/>
      <c r="AK70" s="425"/>
      <c r="AL70" s="426"/>
    </row>
    <row r="71" spans="4:38" ht="18" customHeight="1" hidden="1">
      <c r="D71" s="437"/>
      <c r="E71" s="438"/>
      <c r="F71" s="446"/>
      <c r="G71" s="447"/>
      <c r="H71" s="447"/>
      <c r="I71" s="447"/>
      <c r="J71" s="447"/>
      <c r="K71" s="447"/>
      <c r="L71" s="447"/>
      <c r="M71" s="447"/>
      <c r="N71" s="447"/>
      <c r="O71" s="448"/>
      <c r="P71" s="79"/>
      <c r="Q71" s="391"/>
      <c r="R71" s="439"/>
      <c r="S71" s="392"/>
      <c r="T71" s="440"/>
      <c r="U71" s="441"/>
      <c r="V71" s="441"/>
      <c r="W71" s="441"/>
      <c r="X71" s="442"/>
      <c r="Y71" s="443"/>
      <c r="Z71" s="444"/>
      <c r="AA71" s="444"/>
      <c r="AB71" s="444"/>
      <c r="AC71" s="444"/>
      <c r="AD71" s="444"/>
      <c r="AE71" s="445"/>
      <c r="AF71" s="424">
        <f t="shared" si="1"/>
        <v>0</v>
      </c>
      <c r="AG71" s="425"/>
      <c r="AH71" s="425"/>
      <c r="AI71" s="425"/>
      <c r="AJ71" s="425"/>
      <c r="AK71" s="425"/>
      <c r="AL71" s="426"/>
    </row>
    <row r="72" spans="4:38" ht="18" customHeight="1" hidden="1" thickBot="1">
      <c r="D72" s="471"/>
      <c r="E72" s="472"/>
      <c r="F72" s="473"/>
      <c r="G72" s="474"/>
      <c r="H72" s="474"/>
      <c r="I72" s="474"/>
      <c r="J72" s="474"/>
      <c r="K72" s="474"/>
      <c r="L72" s="474"/>
      <c r="M72" s="474"/>
      <c r="N72" s="474"/>
      <c r="O72" s="475"/>
      <c r="P72" s="80"/>
      <c r="Q72" s="476"/>
      <c r="R72" s="477"/>
      <c r="S72" s="478"/>
      <c r="T72" s="479"/>
      <c r="U72" s="480"/>
      <c r="V72" s="480"/>
      <c r="W72" s="480"/>
      <c r="X72" s="481"/>
      <c r="Y72" s="451"/>
      <c r="Z72" s="452"/>
      <c r="AA72" s="452"/>
      <c r="AB72" s="452"/>
      <c r="AC72" s="452"/>
      <c r="AD72" s="452"/>
      <c r="AE72" s="453"/>
      <c r="AF72" s="468">
        <f t="shared" si="1"/>
        <v>0</v>
      </c>
      <c r="AG72" s="469"/>
      <c r="AH72" s="469"/>
      <c r="AI72" s="469"/>
      <c r="AJ72" s="469"/>
      <c r="AK72" s="469"/>
      <c r="AL72" s="470"/>
    </row>
  </sheetData>
  <sheetProtection sheet="1" selectLockedCells="1"/>
  <mergeCells count="330">
    <mergeCell ref="AF72:AL72"/>
    <mergeCell ref="F49:O49"/>
    <mergeCell ref="D49:E49"/>
    <mergeCell ref="Q49:S49"/>
    <mergeCell ref="T49:X49"/>
    <mergeCell ref="Y49:AE49"/>
    <mergeCell ref="D72:E72"/>
    <mergeCell ref="F72:O72"/>
    <mergeCell ref="Q72:S72"/>
    <mergeCell ref="T72:X72"/>
    <mergeCell ref="Y72:AE72"/>
    <mergeCell ref="D41:J41"/>
    <mergeCell ref="D43:G43"/>
    <mergeCell ref="H43:R43"/>
    <mergeCell ref="S43:V43"/>
    <mergeCell ref="D44:G45"/>
    <mergeCell ref="H44:R45"/>
    <mergeCell ref="S44:V45"/>
    <mergeCell ref="Y70:AE70"/>
    <mergeCell ref="D68:E68"/>
    <mergeCell ref="G37:I39"/>
    <mergeCell ref="J37:L37"/>
    <mergeCell ref="M37:P37"/>
    <mergeCell ref="Q37:S39"/>
    <mergeCell ref="J38:L38"/>
    <mergeCell ref="J39:L39"/>
    <mergeCell ref="M39:P39"/>
    <mergeCell ref="P33:R33"/>
    <mergeCell ref="K34:L34"/>
    <mergeCell ref="M34:O34"/>
    <mergeCell ref="P34:R34"/>
    <mergeCell ref="K35:L35"/>
    <mergeCell ref="M35:O35"/>
    <mergeCell ref="P35:R35"/>
    <mergeCell ref="K28:L28"/>
    <mergeCell ref="K31:L31"/>
    <mergeCell ref="M31:O31"/>
    <mergeCell ref="P31:R31"/>
    <mergeCell ref="K32:L32"/>
    <mergeCell ref="M32:O32"/>
    <mergeCell ref="P32:R32"/>
    <mergeCell ref="K29:L29"/>
    <mergeCell ref="M29:O29"/>
    <mergeCell ref="P29:R29"/>
    <mergeCell ref="K30:L30"/>
    <mergeCell ref="M30:O30"/>
    <mergeCell ref="P30:R30"/>
    <mergeCell ref="AB16:AC16"/>
    <mergeCell ref="AD16:AH16"/>
    <mergeCell ref="AI16:AJ16"/>
    <mergeCell ref="K27:L27"/>
    <mergeCell ref="M27:O27"/>
    <mergeCell ref="P27:R27"/>
    <mergeCell ref="S30:W30"/>
    <mergeCell ref="AK16:AN16"/>
    <mergeCell ref="K26:L26"/>
    <mergeCell ref="M26:O26"/>
    <mergeCell ref="P26:R26"/>
    <mergeCell ref="AG26:AJ26"/>
    <mergeCell ref="AK26:AN26"/>
    <mergeCell ref="X26:AB26"/>
    <mergeCell ref="AC26:AF26"/>
    <mergeCell ref="B11:E12"/>
    <mergeCell ref="F11:P12"/>
    <mergeCell ref="Q11:T12"/>
    <mergeCell ref="B17:F17"/>
    <mergeCell ref="AL5:AN7"/>
    <mergeCell ref="AB10:AD10"/>
    <mergeCell ref="AE10:AN10"/>
    <mergeCell ref="AC11:AF11"/>
    <mergeCell ref="B6:H6"/>
    <mergeCell ref="B7:D7"/>
    <mergeCell ref="E7:H7"/>
    <mergeCell ref="D71:E71"/>
    <mergeCell ref="Q71:S71"/>
    <mergeCell ref="T71:X71"/>
    <mergeCell ref="Y71:AE71"/>
    <mergeCell ref="AF71:AL71"/>
    <mergeCell ref="F71:O71"/>
    <mergeCell ref="D70:E70"/>
    <mergeCell ref="Q70:S70"/>
    <mergeCell ref="T70:X70"/>
    <mergeCell ref="AF70:AL70"/>
    <mergeCell ref="F70:O70"/>
    <mergeCell ref="D69:E69"/>
    <mergeCell ref="Q69:S69"/>
    <mergeCell ref="T69:X69"/>
    <mergeCell ref="Y69:AE69"/>
    <mergeCell ref="AF69:AL69"/>
    <mergeCell ref="F69:O69"/>
    <mergeCell ref="Q68:S68"/>
    <mergeCell ref="T68:X68"/>
    <mergeCell ref="Y68:AE68"/>
    <mergeCell ref="AF68:AL68"/>
    <mergeCell ref="F68:O68"/>
    <mergeCell ref="D67:E67"/>
    <mergeCell ref="Q67:S67"/>
    <mergeCell ref="T67:X67"/>
    <mergeCell ref="Y67:AE67"/>
    <mergeCell ref="AF67:AL67"/>
    <mergeCell ref="F67:O67"/>
    <mergeCell ref="D66:E66"/>
    <mergeCell ref="Q66:S66"/>
    <mergeCell ref="T66:X66"/>
    <mergeCell ref="Y66:AE66"/>
    <mergeCell ref="AF66:AL66"/>
    <mergeCell ref="F66:O66"/>
    <mergeCell ref="D65:E65"/>
    <mergeCell ref="Q65:S65"/>
    <mergeCell ref="T65:X65"/>
    <mergeCell ref="Y65:AE65"/>
    <mergeCell ref="AF65:AL65"/>
    <mergeCell ref="F65:O65"/>
    <mergeCell ref="D64:E64"/>
    <mergeCell ref="Q64:S64"/>
    <mergeCell ref="T64:X64"/>
    <mergeCell ref="Y64:AE64"/>
    <mergeCell ref="AF64:AL64"/>
    <mergeCell ref="F64:O64"/>
    <mergeCell ref="D63:E63"/>
    <mergeCell ref="Q63:S63"/>
    <mergeCell ref="T63:X63"/>
    <mergeCell ref="Y63:AE63"/>
    <mergeCell ref="AF63:AL63"/>
    <mergeCell ref="F63:O63"/>
    <mergeCell ref="D62:E62"/>
    <mergeCell ref="Q62:S62"/>
    <mergeCell ref="T62:X62"/>
    <mergeCell ref="Y62:AE62"/>
    <mergeCell ref="AF62:AL62"/>
    <mergeCell ref="F62:O62"/>
    <mergeCell ref="D61:E61"/>
    <mergeCell ref="Q61:S61"/>
    <mergeCell ref="T61:X61"/>
    <mergeCell ref="Y61:AE61"/>
    <mergeCell ref="AF61:AL61"/>
    <mergeCell ref="F61:O61"/>
    <mergeCell ref="D60:E60"/>
    <mergeCell ref="Q60:S60"/>
    <mergeCell ref="T60:X60"/>
    <mergeCell ref="Y60:AE60"/>
    <mergeCell ref="AF60:AL60"/>
    <mergeCell ref="F60:O60"/>
    <mergeCell ref="D59:E59"/>
    <mergeCell ref="Q59:S59"/>
    <mergeCell ref="T59:X59"/>
    <mergeCell ref="Y59:AE59"/>
    <mergeCell ref="AF59:AL59"/>
    <mergeCell ref="F59:O59"/>
    <mergeCell ref="D58:E58"/>
    <mergeCell ref="Q58:S58"/>
    <mergeCell ref="T58:X58"/>
    <mergeCell ref="Y58:AE58"/>
    <mergeCell ref="AF58:AL58"/>
    <mergeCell ref="F58:O58"/>
    <mergeCell ref="D57:E57"/>
    <mergeCell ref="Q57:S57"/>
    <mergeCell ref="T57:X57"/>
    <mergeCell ref="Y57:AE57"/>
    <mergeCell ref="AF57:AL57"/>
    <mergeCell ref="F57:O57"/>
    <mergeCell ref="D56:E56"/>
    <mergeCell ref="Q56:S56"/>
    <mergeCell ref="T56:X56"/>
    <mergeCell ref="Y56:AE56"/>
    <mergeCell ref="AF56:AL56"/>
    <mergeCell ref="F56:O56"/>
    <mergeCell ref="D55:E55"/>
    <mergeCell ref="Q55:S55"/>
    <mergeCell ref="T55:X55"/>
    <mergeCell ref="Y55:AE55"/>
    <mergeCell ref="AF55:AL55"/>
    <mergeCell ref="F55:O55"/>
    <mergeCell ref="D54:E54"/>
    <mergeCell ref="Q54:S54"/>
    <mergeCell ref="T54:X54"/>
    <mergeCell ref="Y54:AE54"/>
    <mergeCell ref="AF54:AL54"/>
    <mergeCell ref="F54:O54"/>
    <mergeCell ref="D53:E53"/>
    <mergeCell ref="Q53:S53"/>
    <mergeCell ref="T53:X53"/>
    <mergeCell ref="Y53:AE53"/>
    <mergeCell ref="AF53:AL53"/>
    <mergeCell ref="F53:O53"/>
    <mergeCell ref="D52:E52"/>
    <mergeCell ref="Q52:S52"/>
    <mergeCell ref="T52:X52"/>
    <mergeCell ref="Y52:AE52"/>
    <mergeCell ref="AF52:AL52"/>
    <mergeCell ref="F52:O52"/>
    <mergeCell ref="F50:O50"/>
    <mergeCell ref="D51:E51"/>
    <mergeCell ref="Q51:S51"/>
    <mergeCell ref="T51:X51"/>
    <mergeCell ref="Y51:AE51"/>
    <mergeCell ref="AF51:AL51"/>
    <mergeCell ref="F51:O51"/>
    <mergeCell ref="D48:E48"/>
    <mergeCell ref="Q48:S48"/>
    <mergeCell ref="T48:X48"/>
    <mergeCell ref="Y48:AE48"/>
    <mergeCell ref="AF48:AL48"/>
    <mergeCell ref="D50:E50"/>
    <mergeCell ref="Q50:S50"/>
    <mergeCell ref="T50:X50"/>
    <mergeCell ref="Y50:AE50"/>
    <mergeCell ref="AF50:AL50"/>
    <mergeCell ref="AK36:AN36"/>
    <mergeCell ref="AM42:AN42"/>
    <mergeCell ref="T37:W37"/>
    <mergeCell ref="M38:P38"/>
    <mergeCell ref="T38:W38"/>
    <mergeCell ref="AF49:AL49"/>
    <mergeCell ref="M36:O36"/>
    <mergeCell ref="T39:W39"/>
    <mergeCell ref="D47:AL47"/>
    <mergeCell ref="F48:O48"/>
    <mergeCell ref="B36:C36"/>
    <mergeCell ref="D36:I36"/>
    <mergeCell ref="S36:W36"/>
    <mergeCell ref="X36:AB36"/>
    <mergeCell ref="AC36:AF36"/>
    <mergeCell ref="AG36:AJ36"/>
    <mergeCell ref="K36:L36"/>
    <mergeCell ref="AK34:AN34"/>
    <mergeCell ref="B35:C35"/>
    <mergeCell ref="D35:I35"/>
    <mergeCell ref="S35:W35"/>
    <mergeCell ref="X35:AB35"/>
    <mergeCell ref="AC35:AF35"/>
    <mergeCell ref="AG35:AJ35"/>
    <mergeCell ref="AK35:AN35"/>
    <mergeCell ref="B34:C34"/>
    <mergeCell ref="D34:I34"/>
    <mergeCell ref="S34:W34"/>
    <mergeCell ref="X34:AB34"/>
    <mergeCell ref="AC34:AF34"/>
    <mergeCell ref="AG34:AJ34"/>
    <mergeCell ref="AK32:AN32"/>
    <mergeCell ref="B33:C33"/>
    <mergeCell ref="D33:I33"/>
    <mergeCell ref="S33:W33"/>
    <mergeCell ref="X33:AB33"/>
    <mergeCell ref="AC33:AF33"/>
    <mergeCell ref="AG33:AJ33"/>
    <mergeCell ref="AK33:AN33"/>
    <mergeCell ref="K33:L33"/>
    <mergeCell ref="M33:O33"/>
    <mergeCell ref="B32:C32"/>
    <mergeCell ref="D32:I32"/>
    <mergeCell ref="S32:W32"/>
    <mergeCell ref="X32:AB32"/>
    <mergeCell ref="AC32:AF32"/>
    <mergeCell ref="AG32:AJ32"/>
    <mergeCell ref="AK30:AN30"/>
    <mergeCell ref="B31:C31"/>
    <mergeCell ref="D31:I31"/>
    <mergeCell ref="S31:W31"/>
    <mergeCell ref="X31:AB31"/>
    <mergeCell ref="AC31:AF31"/>
    <mergeCell ref="AG31:AJ31"/>
    <mergeCell ref="AK31:AN31"/>
    <mergeCell ref="B30:C30"/>
    <mergeCell ref="D30:I30"/>
    <mergeCell ref="X30:AB30"/>
    <mergeCell ref="AC30:AF30"/>
    <mergeCell ref="AG30:AJ30"/>
    <mergeCell ref="AK28:AN28"/>
    <mergeCell ref="B29:C29"/>
    <mergeCell ref="D29:I29"/>
    <mergeCell ref="S29:W29"/>
    <mergeCell ref="X29:AB29"/>
    <mergeCell ref="AC29:AF29"/>
    <mergeCell ref="AG29:AJ29"/>
    <mergeCell ref="AK29:AN29"/>
    <mergeCell ref="M28:O28"/>
    <mergeCell ref="P28:R28"/>
    <mergeCell ref="AK27:AN27"/>
    <mergeCell ref="B28:C28"/>
    <mergeCell ref="D28:I28"/>
    <mergeCell ref="S28:W28"/>
    <mergeCell ref="X28:AB28"/>
    <mergeCell ref="AC28:AF28"/>
    <mergeCell ref="B27:C27"/>
    <mergeCell ref="D27:I27"/>
    <mergeCell ref="S27:W27"/>
    <mergeCell ref="AG28:AJ28"/>
    <mergeCell ref="X27:AB27"/>
    <mergeCell ref="AC27:AF27"/>
    <mergeCell ref="B25:W25"/>
    <mergeCell ref="X25:AN25"/>
    <mergeCell ref="B26:C26"/>
    <mergeCell ref="D26:I26"/>
    <mergeCell ref="S26:W26"/>
    <mergeCell ref="AG27:AJ27"/>
    <mergeCell ref="G17:M17"/>
    <mergeCell ref="N17:T17"/>
    <mergeCell ref="N18:T18"/>
    <mergeCell ref="U18:W18"/>
    <mergeCell ref="X18:Z18"/>
    <mergeCell ref="W16:W17"/>
    <mergeCell ref="Z16:Z17"/>
    <mergeCell ref="U16:V17"/>
    <mergeCell ref="X16:Y17"/>
    <mergeCell ref="B15:F15"/>
    <mergeCell ref="G15:M15"/>
    <mergeCell ref="N15:T15"/>
    <mergeCell ref="U15:W15"/>
    <mergeCell ref="X15:Z15"/>
    <mergeCell ref="B16:F16"/>
    <mergeCell ref="G16:M16"/>
    <mergeCell ref="N16:T16"/>
    <mergeCell ref="G14:M14"/>
    <mergeCell ref="N14:T14"/>
    <mergeCell ref="U14:Z14"/>
    <mergeCell ref="AD12:AN12"/>
    <mergeCell ref="AD13:AN13"/>
    <mergeCell ref="R8:U8"/>
    <mergeCell ref="AD14:AM15"/>
    <mergeCell ref="B10:E10"/>
    <mergeCell ref="F10:P10"/>
    <mergeCell ref="Q10:T10"/>
    <mergeCell ref="C2:F2"/>
    <mergeCell ref="AI4:AK4"/>
    <mergeCell ref="AL4:AN4"/>
    <mergeCell ref="I6:J6"/>
    <mergeCell ref="Q6:V6"/>
    <mergeCell ref="O4:X5"/>
    <mergeCell ref="AI5:AK7"/>
  </mergeCells>
  <conditionalFormatting sqref="AA18">
    <cfRule type="cellIs" priority="4" dxfId="0" operator="between" stopIfTrue="1">
      <formula>43586</formula>
      <formula>43830</formula>
    </cfRule>
    <cfRule type="cellIs" priority="3" dxfId="38" operator="between" stopIfTrue="1">
      <formula>43586</formula>
      <formula>43830</formula>
    </cfRule>
  </conditionalFormatting>
  <conditionalFormatting sqref="Q6:V6">
    <cfRule type="cellIs" priority="1" dxfId="39" operator="between" stopIfTrue="1">
      <formula>45292</formula>
      <formula>45657</formula>
    </cfRule>
    <cfRule type="cellIs" priority="2" dxfId="40" operator="between" stopIfTrue="1">
      <formula>44927</formula>
      <formula>45291</formula>
    </cfRule>
  </conditionalFormatting>
  <dataValidations count="6">
    <dataValidation type="list" allowBlank="1" showInputMessage="1" showErrorMessage="1" sqref="C2:F2">
      <formula1>"提出用,業者控"</formula1>
    </dataValidation>
    <dataValidation allowBlank="1" showInputMessage="1" showErrorMessage="1" imeMode="off" sqref="Y49:Y72 D49:D72 T49:T72 K27:L35 M28:M35 P27:P35 Q6:V6 B27:C35"/>
    <dataValidation allowBlank="1" showInputMessage="1" showErrorMessage="1" imeMode="hiragana" sqref="F49:F72 D44:V45 Q49:Q72 D28:I35 B11:T12 E7"/>
    <dataValidation type="list" allowBlank="1" showInputMessage="1" imeMode="hiragana" sqref="D27:I27">
      <formula1>"別紙内訳書参照"</formula1>
    </dataValidation>
    <dataValidation type="list" allowBlank="1" showInputMessage="1" showErrorMessage="1" imeMode="off" sqref="J27:J35">
      <formula1>"※,非"</formula1>
    </dataValidation>
    <dataValidation type="list" allowBlank="1" showInputMessage="1" showErrorMessage="1" sqref="P49:P72">
      <formula1>"※,非"</formula1>
    </dataValidation>
  </dataValidations>
  <printOptions horizontalCentered="1" verticalCentered="1"/>
  <pageMargins left="0" right="0" top="0.2362204724409449" bottom="0" header="0" footer="0"/>
  <pageSetup horizontalDpi="600" verticalDpi="600" orientation="landscape" paperSize="9" scale="96" r:id="rId3"/>
  <rowBreaks count="1" manualBreakCount="1">
    <brk id="39" max="40" man="1"/>
  </row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tabColor rgb="FF00B050"/>
  </sheetPr>
  <dimension ref="A2:AN72"/>
  <sheetViews>
    <sheetView showGridLines="0" showZeros="0" view="pageBreakPreview" zoomScale="85" zoomScaleSheetLayoutView="85" zoomScalePageLayoutView="0" workbookViewId="0" topLeftCell="A1">
      <pane ySplit="3" topLeftCell="A4" activePane="bottomLeft" state="frozen"/>
      <selection pane="topLeft" activeCell="T37" sqref="T37:W37"/>
      <selection pane="bottomLeft" activeCell="E7" sqref="E7:H7"/>
    </sheetView>
  </sheetViews>
  <sheetFormatPr defaultColWidth="3.57421875" defaultRowHeight="18" customHeight="1"/>
  <cols>
    <col min="1" max="16384" width="3.421875" style="1" customWidth="1"/>
  </cols>
  <sheetData>
    <row r="1" ht="14.25" customHeight="1"/>
    <row r="2" spans="3:6" ht="26.25" customHeight="1" thickBot="1">
      <c r="C2" s="84" t="s">
        <v>25</v>
      </c>
      <c r="D2" s="85"/>
      <c r="E2" s="85"/>
      <c r="F2" s="86"/>
    </row>
    <row r="3" ht="15" customHeight="1" thickTop="1"/>
    <row r="4" spans="15:40" ht="18" customHeight="1">
      <c r="O4" s="317" t="s">
        <v>89</v>
      </c>
      <c r="P4" s="317"/>
      <c r="Q4" s="317"/>
      <c r="R4" s="317"/>
      <c r="S4" s="317"/>
      <c r="T4" s="317"/>
      <c r="U4" s="317"/>
      <c r="V4" s="317"/>
      <c r="W4" s="317"/>
      <c r="X4" s="317"/>
      <c r="AC4" s="15"/>
      <c r="AD4" s="15"/>
      <c r="AE4" s="15"/>
      <c r="AF4" s="15"/>
      <c r="AG4" s="15"/>
      <c r="AH4" s="25"/>
      <c r="AI4" s="236" t="s">
        <v>68</v>
      </c>
      <c r="AJ4" s="237"/>
      <c r="AK4" s="237"/>
      <c r="AL4" s="237" t="s">
        <v>61</v>
      </c>
      <c r="AM4" s="237"/>
      <c r="AN4" s="238"/>
    </row>
    <row r="5" spans="15:40" ht="18" customHeight="1" thickBot="1">
      <c r="O5" s="318"/>
      <c r="P5" s="318"/>
      <c r="Q5" s="318"/>
      <c r="R5" s="317"/>
      <c r="S5" s="318"/>
      <c r="T5" s="317"/>
      <c r="U5" s="318"/>
      <c r="V5" s="317"/>
      <c r="W5" s="318"/>
      <c r="X5" s="318"/>
      <c r="AC5" s="15"/>
      <c r="AD5" s="15"/>
      <c r="AE5" s="15"/>
      <c r="AF5" s="15"/>
      <c r="AG5" s="15"/>
      <c r="AH5" s="25"/>
      <c r="AI5" s="311"/>
      <c r="AJ5" s="312"/>
      <c r="AK5" s="312"/>
      <c r="AL5" s="312"/>
      <c r="AM5" s="312"/>
      <c r="AN5" s="315"/>
    </row>
    <row r="6" spans="2:40" ht="18" customHeight="1" thickBot="1" thickTop="1">
      <c r="B6" s="338" t="s">
        <v>107</v>
      </c>
      <c r="C6" s="338"/>
      <c r="D6" s="338"/>
      <c r="E6" s="338"/>
      <c r="F6" s="338"/>
      <c r="G6" s="338"/>
      <c r="H6" s="338"/>
      <c r="I6" s="88" t="s">
        <v>29</v>
      </c>
      <c r="J6" s="88"/>
      <c r="O6" s="10"/>
      <c r="P6" s="11"/>
      <c r="Q6" s="239">
        <f>'請求書総括表'!P7</f>
        <v>45047</v>
      </c>
      <c r="R6" s="239"/>
      <c r="S6" s="239"/>
      <c r="T6" s="239"/>
      <c r="U6" s="239"/>
      <c r="V6" s="239"/>
      <c r="W6" s="14"/>
      <c r="X6" s="10"/>
      <c r="AC6" s="15"/>
      <c r="AD6" s="15"/>
      <c r="AE6" s="15"/>
      <c r="AF6" s="15"/>
      <c r="AG6" s="15"/>
      <c r="AH6" s="25"/>
      <c r="AI6" s="311"/>
      <c r="AJ6" s="312"/>
      <c r="AK6" s="312"/>
      <c r="AL6" s="312"/>
      <c r="AM6" s="312"/>
      <c r="AN6" s="315"/>
    </row>
    <row r="7" spans="2:40" ht="18" customHeight="1" thickBot="1">
      <c r="B7" s="339" t="s">
        <v>69</v>
      </c>
      <c r="C7" s="339"/>
      <c r="D7" s="340"/>
      <c r="E7" s="341"/>
      <c r="F7" s="342"/>
      <c r="G7" s="342"/>
      <c r="H7" s="343"/>
      <c r="I7" s="2" t="s">
        <v>70</v>
      </c>
      <c r="AC7" s="15"/>
      <c r="AD7" s="15"/>
      <c r="AE7" s="15"/>
      <c r="AF7" s="15"/>
      <c r="AG7" s="15"/>
      <c r="AH7" s="25"/>
      <c r="AI7" s="313"/>
      <c r="AJ7" s="314"/>
      <c r="AK7" s="314"/>
      <c r="AL7" s="314"/>
      <c r="AM7" s="314"/>
      <c r="AN7" s="316"/>
    </row>
    <row r="8" spans="2:21" ht="17.25" customHeight="1">
      <c r="B8" s="1" t="s">
        <v>71</v>
      </c>
      <c r="R8" s="243"/>
      <c r="S8" s="243"/>
      <c r="T8" s="243"/>
      <c r="U8" s="243"/>
    </row>
    <row r="9" spans="28:40" ht="17.25" customHeight="1"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2:40" ht="17.25" customHeight="1">
      <c r="B10" s="244" t="s">
        <v>59</v>
      </c>
      <c r="C10" s="237"/>
      <c r="D10" s="237"/>
      <c r="E10" s="237"/>
      <c r="F10" s="237" t="s">
        <v>60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 t="s">
        <v>72</v>
      </c>
      <c r="R10" s="237"/>
      <c r="S10" s="237"/>
      <c r="T10" s="238"/>
      <c r="AB10" s="323" t="s">
        <v>104</v>
      </c>
      <c r="AC10" s="324"/>
      <c r="AD10" s="325"/>
      <c r="AE10" s="245">
        <f>'請求書総括表'!AB6</f>
        <v>0</v>
      </c>
      <c r="AF10" s="246"/>
      <c r="AG10" s="246"/>
      <c r="AH10" s="246"/>
      <c r="AI10" s="246"/>
      <c r="AJ10" s="246"/>
      <c r="AK10" s="246"/>
      <c r="AL10" s="246"/>
      <c r="AM10" s="246"/>
      <c r="AN10" s="247"/>
    </row>
    <row r="11" spans="2:40" ht="17.25" customHeight="1">
      <c r="B11" s="326">
        <f>'請求書総括表'!T27</f>
        <v>0</v>
      </c>
      <c r="C11" s="319"/>
      <c r="D11" s="319"/>
      <c r="E11" s="319"/>
      <c r="F11" s="328">
        <f>'請求書総括表'!V27</f>
        <v>0</v>
      </c>
      <c r="G11" s="329"/>
      <c r="H11" s="329"/>
      <c r="I11" s="329"/>
      <c r="J11" s="329"/>
      <c r="K11" s="329"/>
      <c r="L11" s="329"/>
      <c r="M11" s="329"/>
      <c r="N11" s="329"/>
      <c r="O11" s="329"/>
      <c r="P11" s="330"/>
      <c r="Q11" s="384">
        <f>'請求書総括表'!AC27</f>
        <v>0</v>
      </c>
      <c r="R11" s="319"/>
      <c r="S11" s="319"/>
      <c r="T11" s="320"/>
      <c r="AB11" s="16" t="s">
        <v>30</v>
      </c>
      <c r="AC11" s="252">
        <f>'請求書総括表'!Z7</f>
        <v>0</v>
      </c>
      <c r="AD11" s="252"/>
      <c r="AE11" s="252"/>
      <c r="AF11" s="252"/>
      <c r="AG11" s="17"/>
      <c r="AH11" s="17"/>
      <c r="AI11" s="17"/>
      <c r="AJ11" s="17"/>
      <c r="AK11" s="17"/>
      <c r="AL11" s="17"/>
      <c r="AM11" s="17"/>
      <c r="AN11" s="26"/>
    </row>
    <row r="12" spans="2:40" ht="17.25" customHeight="1">
      <c r="B12" s="327"/>
      <c r="C12" s="321"/>
      <c r="D12" s="321"/>
      <c r="E12" s="321"/>
      <c r="F12" s="331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321"/>
      <c r="R12" s="321"/>
      <c r="S12" s="321"/>
      <c r="T12" s="322"/>
      <c r="AB12" s="18" t="s">
        <v>31</v>
      </c>
      <c r="AC12" s="7"/>
      <c r="AD12" s="253">
        <f>'請求書総括表'!AA8</f>
        <v>0</v>
      </c>
      <c r="AE12" s="253"/>
      <c r="AF12" s="253"/>
      <c r="AG12" s="253"/>
      <c r="AH12" s="253"/>
      <c r="AI12" s="253"/>
      <c r="AJ12" s="253"/>
      <c r="AK12" s="253"/>
      <c r="AL12" s="253"/>
      <c r="AM12" s="253"/>
      <c r="AN12" s="254"/>
    </row>
    <row r="13" spans="28:40" ht="17.25" customHeight="1">
      <c r="AB13" s="18"/>
      <c r="AC13" s="7"/>
      <c r="AD13" s="253">
        <f>'請求書総括表'!AA9</f>
        <v>0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4"/>
    </row>
    <row r="14" spans="7:40" ht="17.25" customHeight="1">
      <c r="G14" s="248" t="s">
        <v>73</v>
      </c>
      <c r="H14" s="249"/>
      <c r="I14" s="249"/>
      <c r="J14" s="249"/>
      <c r="K14" s="249"/>
      <c r="L14" s="249"/>
      <c r="M14" s="250"/>
      <c r="N14" s="251" t="s">
        <v>74</v>
      </c>
      <c r="O14" s="114"/>
      <c r="P14" s="114"/>
      <c r="Q14" s="114"/>
      <c r="R14" s="114"/>
      <c r="S14" s="114"/>
      <c r="T14" s="114"/>
      <c r="U14" s="114" t="s">
        <v>33</v>
      </c>
      <c r="V14" s="114"/>
      <c r="W14" s="114"/>
      <c r="X14" s="114"/>
      <c r="Y14" s="114"/>
      <c r="Z14" s="115"/>
      <c r="AB14" s="18" t="s">
        <v>36</v>
      </c>
      <c r="AC14" s="7"/>
      <c r="AD14" s="255">
        <f>'請求書総括表'!AA10</f>
        <v>0</v>
      </c>
      <c r="AE14" s="255"/>
      <c r="AF14" s="255"/>
      <c r="AG14" s="255"/>
      <c r="AH14" s="255"/>
      <c r="AI14" s="255"/>
      <c r="AJ14" s="255"/>
      <c r="AK14" s="255"/>
      <c r="AL14" s="255"/>
      <c r="AM14" s="255"/>
      <c r="AN14" s="27"/>
    </row>
    <row r="15" spans="2:40" ht="23.25" customHeight="1">
      <c r="B15" s="244" t="s">
        <v>34</v>
      </c>
      <c r="C15" s="237"/>
      <c r="D15" s="237"/>
      <c r="E15" s="237"/>
      <c r="F15" s="237"/>
      <c r="G15" s="256">
        <f>S36</f>
        <v>0</v>
      </c>
      <c r="H15" s="256"/>
      <c r="I15" s="256"/>
      <c r="J15" s="256"/>
      <c r="K15" s="256"/>
      <c r="L15" s="256"/>
      <c r="M15" s="257"/>
      <c r="N15" s="258"/>
      <c r="O15" s="259"/>
      <c r="P15" s="259"/>
      <c r="Q15" s="259"/>
      <c r="R15" s="259"/>
      <c r="S15" s="259"/>
      <c r="T15" s="259"/>
      <c r="U15" s="150" t="s">
        <v>45</v>
      </c>
      <c r="V15" s="150"/>
      <c r="W15" s="150"/>
      <c r="X15" s="150" t="s">
        <v>46</v>
      </c>
      <c r="Y15" s="150"/>
      <c r="Z15" s="151"/>
      <c r="AB15" s="18"/>
      <c r="AC15" s="7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8" t="s">
        <v>39</v>
      </c>
    </row>
    <row r="16" spans="2:40" ht="23.25" customHeight="1">
      <c r="B16" s="260" t="s">
        <v>37</v>
      </c>
      <c r="C16" s="261"/>
      <c r="D16" s="261"/>
      <c r="E16" s="261"/>
      <c r="F16" s="261"/>
      <c r="G16" s="262">
        <f>SUM(T37:W38)</f>
        <v>0</v>
      </c>
      <c r="H16" s="262"/>
      <c r="I16" s="262"/>
      <c r="J16" s="262"/>
      <c r="K16" s="262"/>
      <c r="L16" s="262"/>
      <c r="M16" s="263"/>
      <c r="N16" s="258"/>
      <c r="O16" s="259"/>
      <c r="P16" s="259"/>
      <c r="Q16" s="259"/>
      <c r="R16" s="259"/>
      <c r="S16" s="259"/>
      <c r="T16" s="259"/>
      <c r="U16" s="334"/>
      <c r="V16" s="335"/>
      <c r="W16" s="309" t="s">
        <v>50</v>
      </c>
      <c r="X16" s="126"/>
      <c r="Y16" s="127"/>
      <c r="Z16" s="128" t="s">
        <v>50</v>
      </c>
      <c r="AB16" s="240" t="s">
        <v>108</v>
      </c>
      <c r="AC16" s="241"/>
      <c r="AD16" s="242">
        <f>'請求書総括表'!AA12</f>
        <v>0</v>
      </c>
      <c r="AE16" s="242"/>
      <c r="AF16" s="242"/>
      <c r="AG16" s="242"/>
      <c r="AH16" s="242"/>
      <c r="AI16" s="348" t="s">
        <v>109</v>
      </c>
      <c r="AJ16" s="348"/>
      <c r="AK16" s="242">
        <f>'請求書総括表'!AH12</f>
        <v>0</v>
      </c>
      <c r="AL16" s="242"/>
      <c r="AM16" s="242"/>
      <c r="AN16" s="349"/>
    </row>
    <row r="17" spans="2:40" ht="23.25" customHeight="1">
      <c r="B17" s="344" t="s">
        <v>40</v>
      </c>
      <c r="C17" s="345"/>
      <c r="D17" s="345"/>
      <c r="E17" s="345"/>
      <c r="F17" s="345"/>
      <c r="G17" s="346">
        <f>G15+G16</f>
        <v>0</v>
      </c>
      <c r="H17" s="346"/>
      <c r="I17" s="346"/>
      <c r="J17" s="346"/>
      <c r="K17" s="346"/>
      <c r="L17" s="346"/>
      <c r="M17" s="347"/>
      <c r="N17" s="258"/>
      <c r="O17" s="259"/>
      <c r="P17" s="259"/>
      <c r="Q17" s="259"/>
      <c r="R17" s="259"/>
      <c r="S17" s="259"/>
      <c r="T17" s="259"/>
      <c r="U17" s="336"/>
      <c r="V17" s="337"/>
      <c r="W17" s="310"/>
      <c r="X17" s="126"/>
      <c r="Y17" s="127"/>
      <c r="Z17" s="12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2:40" ht="17.25" customHeight="1">
      <c r="B18" s="3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164"/>
      <c r="O18" s="165"/>
      <c r="P18" s="165"/>
      <c r="Q18" s="165"/>
      <c r="R18" s="165"/>
      <c r="S18" s="165"/>
      <c r="T18" s="165"/>
      <c r="U18" s="266" t="s">
        <v>75</v>
      </c>
      <c r="V18" s="267"/>
      <c r="W18" s="268"/>
      <c r="X18" s="269" t="s">
        <v>76</v>
      </c>
      <c r="Y18" s="269"/>
      <c r="Z18" s="270"/>
      <c r="AB18" s="21"/>
      <c r="AC18" s="22"/>
      <c r="AD18" s="22"/>
      <c r="AE18" s="22"/>
      <c r="AF18" s="22"/>
      <c r="AG18" s="21"/>
      <c r="AH18" s="21"/>
      <c r="AI18" s="21"/>
      <c r="AJ18" s="21"/>
      <c r="AK18" s="21"/>
      <c r="AL18" s="21"/>
      <c r="AM18" s="21"/>
      <c r="AN18" s="21"/>
    </row>
    <row r="19" spans="2:40" ht="9.7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7.25" customHeight="1">
      <c r="B20" s="64" t="s">
        <v>110</v>
      </c>
      <c r="C20" s="5"/>
      <c r="D20" s="5"/>
      <c r="E20" s="65" t="s">
        <v>111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9"/>
    </row>
    <row r="21" spans="2:40" ht="17.25" customHeight="1" hidden="1">
      <c r="B21" s="66" t="s">
        <v>110</v>
      </c>
      <c r="C21" s="7"/>
      <c r="D21" s="7"/>
      <c r="E21" s="74" t="s">
        <v>56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30"/>
    </row>
    <row r="22" spans="2:40" ht="17.25" customHeight="1">
      <c r="B22" s="6"/>
      <c r="C22" s="7"/>
      <c r="D22" s="7"/>
      <c r="E22" s="21" t="s">
        <v>77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F22" s="7"/>
      <c r="AG22" s="7"/>
      <c r="AH22" s="7"/>
      <c r="AI22" s="7"/>
      <c r="AJ22" s="7"/>
      <c r="AK22" s="7"/>
      <c r="AL22" s="7"/>
      <c r="AM22" s="7"/>
      <c r="AN22" s="30"/>
    </row>
    <row r="23" spans="2:40" ht="17.25" customHeight="1">
      <c r="B23" s="8"/>
      <c r="C23" s="9"/>
      <c r="D23" s="9"/>
      <c r="E23" s="69" t="s">
        <v>78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31"/>
    </row>
    <row r="24" spans="2:40" ht="9" customHeight="1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5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2:40" ht="17.25" customHeight="1" thickBot="1">
      <c r="B25" s="385" t="s">
        <v>79</v>
      </c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7"/>
      <c r="X25" s="388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5"/>
    </row>
    <row r="26" spans="2:40" ht="17.25" customHeight="1">
      <c r="B26" s="396" t="s">
        <v>90</v>
      </c>
      <c r="C26" s="397"/>
      <c r="D26" s="188" t="s">
        <v>91</v>
      </c>
      <c r="E26" s="189"/>
      <c r="F26" s="189"/>
      <c r="G26" s="189"/>
      <c r="H26" s="189"/>
      <c r="I26" s="398"/>
      <c r="J26" s="70" t="s">
        <v>112</v>
      </c>
      <c r="K26" s="188" t="s">
        <v>92</v>
      </c>
      <c r="L26" s="398"/>
      <c r="M26" s="188" t="s">
        <v>93</v>
      </c>
      <c r="N26" s="189"/>
      <c r="O26" s="398"/>
      <c r="P26" s="188" t="s">
        <v>94</v>
      </c>
      <c r="Q26" s="189"/>
      <c r="R26" s="398"/>
      <c r="S26" s="188" t="s">
        <v>95</v>
      </c>
      <c r="T26" s="189"/>
      <c r="U26" s="189"/>
      <c r="V26" s="189"/>
      <c r="W26" s="399"/>
      <c r="X26" s="265" t="s">
        <v>63</v>
      </c>
      <c r="Y26" s="150"/>
      <c r="Z26" s="150"/>
      <c r="AA26" s="150"/>
      <c r="AB26" s="150"/>
      <c r="AC26" s="150" t="s">
        <v>86</v>
      </c>
      <c r="AD26" s="150"/>
      <c r="AE26" s="150"/>
      <c r="AF26" s="150"/>
      <c r="AG26" s="150" t="s">
        <v>96</v>
      </c>
      <c r="AH26" s="150"/>
      <c r="AI26" s="150"/>
      <c r="AJ26" s="150"/>
      <c r="AK26" s="150" t="s">
        <v>97</v>
      </c>
      <c r="AL26" s="150"/>
      <c r="AM26" s="150"/>
      <c r="AN26" s="151"/>
    </row>
    <row r="27" spans="2:40" ht="17.25" customHeight="1">
      <c r="B27" s="404"/>
      <c r="C27" s="405"/>
      <c r="D27" s="406"/>
      <c r="E27" s="407"/>
      <c r="F27" s="407"/>
      <c r="G27" s="407"/>
      <c r="H27" s="407"/>
      <c r="I27" s="408"/>
      <c r="J27" s="13"/>
      <c r="K27" s="391"/>
      <c r="L27" s="392"/>
      <c r="M27" s="393"/>
      <c r="N27" s="394"/>
      <c r="O27" s="395"/>
      <c r="P27" s="287"/>
      <c r="Q27" s="288"/>
      <c r="R27" s="289"/>
      <c r="S27" s="400">
        <f>IF(D27="別紙内訳書参照",S77,ROUNDDOWN(M27*P27,0))</f>
        <v>0</v>
      </c>
      <c r="T27" s="401"/>
      <c r="U27" s="401"/>
      <c r="V27" s="401"/>
      <c r="W27" s="402"/>
      <c r="X27" s="403"/>
      <c r="Y27" s="389"/>
      <c r="Z27" s="389"/>
      <c r="AA27" s="389"/>
      <c r="AB27" s="389"/>
      <c r="AC27" s="150" t="s">
        <v>87</v>
      </c>
      <c r="AD27" s="150"/>
      <c r="AE27" s="150"/>
      <c r="AF27" s="150"/>
      <c r="AG27" s="389"/>
      <c r="AH27" s="389"/>
      <c r="AI27" s="389"/>
      <c r="AJ27" s="389"/>
      <c r="AK27" s="389"/>
      <c r="AL27" s="389"/>
      <c r="AM27" s="389"/>
      <c r="AN27" s="390"/>
    </row>
    <row r="28" spans="2:40" ht="17.25" customHeight="1">
      <c r="B28" s="404"/>
      <c r="C28" s="405"/>
      <c r="D28" s="406"/>
      <c r="E28" s="407"/>
      <c r="F28" s="407"/>
      <c r="G28" s="407"/>
      <c r="H28" s="407"/>
      <c r="I28" s="408"/>
      <c r="J28" s="13"/>
      <c r="K28" s="391"/>
      <c r="L28" s="392"/>
      <c r="M28" s="393"/>
      <c r="N28" s="394"/>
      <c r="O28" s="395"/>
      <c r="P28" s="287"/>
      <c r="Q28" s="288"/>
      <c r="R28" s="289"/>
      <c r="S28" s="400">
        <f>ROUNDDOWN(M28*P28,0)</f>
        <v>0</v>
      </c>
      <c r="T28" s="401"/>
      <c r="U28" s="401"/>
      <c r="V28" s="401"/>
      <c r="W28" s="402"/>
      <c r="X28" s="403"/>
      <c r="Y28" s="389"/>
      <c r="Z28" s="389"/>
      <c r="AA28" s="389"/>
      <c r="AB28" s="389"/>
      <c r="AC28" s="150" t="s">
        <v>87</v>
      </c>
      <c r="AD28" s="150"/>
      <c r="AE28" s="150"/>
      <c r="AF28" s="150"/>
      <c r="AG28" s="389"/>
      <c r="AH28" s="389"/>
      <c r="AI28" s="389"/>
      <c r="AJ28" s="389"/>
      <c r="AK28" s="389"/>
      <c r="AL28" s="389"/>
      <c r="AM28" s="389"/>
      <c r="AN28" s="390"/>
    </row>
    <row r="29" spans="2:40" ht="17.25" customHeight="1">
      <c r="B29" s="404"/>
      <c r="C29" s="405"/>
      <c r="D29" s="406"/>
      <c r="E29" s="407"/>
      <c r="F29" s="407"/>
      <c r="G29" s="407"/>
      <c r="H29" s="407"/>
      <c r="I29" s="408"/>
      <c r="J29" s="13"/>
      <c r="K29" s="391"/>
      <c r="L29" s="392"/>
      <c r="M29" s="393"/>
      <c r="N29" s="394"/>
      <c r="O29" s="395"/>
      <c r="P29" s="287"/>
      <c r="Q29" s="288"/>
      <c r="R29" s="289"/>
      <c r="S29" s="400">
        <f aca="true" t="shared" si="0" ref="S29:S35">ROUNDDOWN(M29*P29,0)</f>
        <v>0</v>
      </c>
      <c r="T29" s="401"/>
      <c r="U29" s="401"/>
      <c r="V29" s="401"/>
      <c r="W29" s="402"/>
      <c r="X29" s="403"/>
      <c r="Y29" s="389"/>
      <c r="Z29" s="389"/>
      <c r="AA29" s="389"/>
      <c r="AB29" s="389"/>
      <c r="AC29" s="150" t="s">
        <v>87</v>
      </c>
      <c r="AD29" s="150"/>
      <c r="AE29" s="150"/>
      <c r="AF29" s="150"/>
      <c r="AG29" s="389"/>
      <c r="AH29" s="389"/>
      <c r="AI29" s="389"/>
      <c r="AJ29" s="389"/>
      <c r="AK29" s="389"/>
      <c r="AL29" s="389"/>
      <c r="AM29" s="389"/>
      <c r="AN29" s="390"/>
    </row>
    <row r="30" spans="2:40" ht="17.25" customHeight="1">
      <c r="B30" s="404"/>
      <c r="C30" s="405"/>
      <c r="D30" s="406"/>
      <c r="E30" s="407"/>
      <c r="F30" s="407"/>
      <c r="G30" s="407"/>
      <c r="H30" s="407"/>
      <c r="I30" s="408"/>
      <c r="J30" s="13"/>
      <c r="K30" s="391"/>
      <c r="L30" s="392"/>
      <c r="M30" s="393"/>
      <c r="N30" s="394"/>
      <c r="O30" s="395"/>
      <c r="P30" s="287"/>
      <c r="Q30" s="288"/>
      <c r="R30" s="289"/>
      <c r="S30" s="400">
        <f t="shared" si="0"/>
        <v>0</v>
      </c>
      <c r="T30" s="401"/>
      <c r="U30" s="401"/>
      <c r="V30" s="401"/>
      <c r="W30" s="402"/>
      <c r="X30" s="403"/>
      <c r="Y30" s="389"/>
      <c r="Z30" s="389"/>
      <c r="AA30" s="389"/>
      <c r="AB30" s="389"/>
      <c r="AC30" s="150" t="s">
        <v>87</v>
      </c>
      <c r="AD30" s="150"/>
      <c r="AE30" s="150"/>
      <c r="AF30" s="150"/>
      <c r="AG30" s="389"/>
      <c r="AH30" s="389"/>
      <c r="AI30" s="389"/>
      <c r="AJ30" s="389"/>
      <c r="AK30" s="389"/>
      <c r="AL30" s="389"/>
      <c r="AM30" s="389"/>
      <c r="AN30" s="390"/>
    </row>
    <row r="31" spans="2:40" ht="17.25" customHeight="1">
      <c r="B31" s="404"/>
      <c r="C31" s="405"/>
      <c r="D31" s="406"/>
      <c r="E31" s="407"/>
      <c r="F31" s="407"/>
      <c r="G31" s="407"/>
      <c r="H31" s="407"/>
      <c r="I31" s="408"/>
      <c r="J31" s="13"/>
      <c r="K31" s="391"/>
      <c r="L31" s="392"/>
      <c r="M31" s="393"/>
      <c r="N31" s="394"/>
      <c r="O31" s="395"/>
      <c r="P31" s="287"/>
      <c r="Q31" s="288"/>
      <c r="R31" s="289"/>
      <c r="S31" s="400">
        <f t="shared" si="0"/>
        <v>0</v>
      </c>
      <c r="T31" s="401"/>
      <c r="U31" s="401"/>
      <c r="V31" s="401"/>
      <c r="W31" s="402"/>
      <c r="X31" s="403"/>
      <c r="Y31" s="389"/>
      <c r="Z31" s="389"/>
      <c r="AA31" s="389"/>
      <c r="AB31" s="389"/>
      <c r="AC31" s="150" t="s">
        <v>87</v>
      </c>
      <c r="AD31" s="150"/>
      <c r="AE31" s="150"/>
      <c r="AF31" s="150"/>
      <c r="AG31" s="389"/>
      <c r="AH31" s="389"/>
      <c r="AI31" s="389"/>
      <c r="AJ31" s="389"/>
      <c r="AK31" s="389"/>
      <c r="AL31" s="389"/>
      <c r="AM31" s="389"/>
      <c r="AN31" s="390"/>
    </row>
    <row r="32" spans="2:40" ht="17.25" customHeight="1">
      <c r="B32" s="404"/>
      <c r="C32" s="405"/>
      <c r="D32" s="406"/>
      <c r="E32" s="407"/>
      <c r="F32" s="407"/>
      <c r="G32" s="407"/>
      <c r="H32" s="407"/>
      <c r="I32" s="408"/>
      <c r="J32" s="13"/>
      <c r="K32" s="391"/>
      <c r="L32" s="392"/>
      <c r="M32" s="393"/>
      <c r="N32" s="394"/>
      <c r="O32" s="395"/>
      <c r="P32" s="287"/>
      <c r="Q32" s="288"/>
      <c r="R32" s="289"/>
      <c r="S32" s="400">
        <f t="shared" si="0"/>
        <v>0</v>
      </c>
      <c r="T32" s="401"/>
      <c r="U32" s="401"/>
      <c r="V32" s="401"/>
      <c r="W32" s="402"/>
      <c r="X32" s="403"/>
      <c r="Y32" s="389"/>
      <c r="Z32" s="389"/>
      <c r="AA32" s="389"/>
      <c r="AB32" s="389"/>
      <c r="AC32" s="150" t="s">
        <v>87</v>
      </c>
      <c r="AD32" s="150"/>
      <c r="AE32" s="150"/>
      <c r="AF32" s="150"/>
      <c r="AG32" s="389"/>
      <c r="AH32" s="389"/>
      <c r="AI32" s="389"/>
      <c r="AJ32" s="389"/>
      <c r="AK32" s="389"/>
      <c r="AL32" s="389"/>
      <c r="AM32" s="389"/>
      <c r="AN32" s="390"/>
    </row>
    <row r="33" spans="2:40" ht="17.25" customHeight="1">
      <c r="B33" s="404"/>
      <c r="C33" s="405"/>
      <c r="D33" s="406"/>
      <c r="E33" s="407"/>
      <c r="F33" s="407"/>
      <c r="G33" s="407"/>
      <c r="H33" s="407"/>
      <c r="I33" s="408"/>
      <c r="J33" s="13"/>
      <c r="K33" s="391"/>
      <c r="L33" s="392"/>
      <c r="M33" s="393"/>
      <c r="N33" s="394"/>
      <c r="O33" s="395"/>
      <c r="P33" s="287"/>
      <c r="Q33" s="288"/>
      <c r="R33" s="289"/>
      <c r="S33" s="400">
        <f t="shared" si="0"/>
        <v>0</v>
      </c>
      <c r="T33" s="401"/>
      <c r="U33" s="401"/>
      <c r="V33" s="401"/>
      <c r="W33" s="402"/>
      <c r="X33" s="403"/>
      <c r="Y33" s="389"/>
      <c r="Z33" s="389"/>
      <c r="AA33" s="389"/>
      <c r="AB33" s="389"/>
      <c r="AC33" s="150" t="s">
        <v>87</v>
      </c>
      <c r="AD33" s="150"/>
      <c r="AE33" s="150"/>
      <c r="AF33" s="150"/>
      <c r="AG33" s="389"/>
      <c r="AH33" s="389"/>
      <c r="AI33" s="389"/>
      <c r="AJ33" s="389"/>
      <c r="AK33" s="389"/>
      <c r="AL33" s="389"/>
      <c r="AM33" s="389"/>
      <c r="AN33" s="390"/>
    </row>
    <row r="34" spans="2:40" ht="17.25" customHeight="1">
      <c r="B34" s="404"/>
      <c r="C34" s="405"/>
      <c r="D34" s="406"/>
      <c r="E34" s="407"/>
      <c r="F34" s="407"/>
      <c r="G34" s="407"/>
      <c r="H34" s="407"/>
      <c r="I34" s="408"/>
      <c r="J34" s="13"/>
      <c r="K34" s="391"/>
      <c r="L34" s="392"/>
      <c r="M34" s="393"/>
      <c r="N34" s="394"/>
      <c r="O34" s="395"/>
      <c r="P34" s="287"/>
      <c r="Q34" s="288"/>
      <c r="R34" s="289"/>
      <c r="S34" s="400">
        <f t="shared" si="0"/>
        <v>0</v>
      </c>
      <c r="T34" s="401"/>
      <c r="U34" s="401"/>
      <c r="V34" s="401"/>
      <c r="W34" s="402"/>
      <c r="X34" s="403"/>
      <c r="Y34" s="389"/>
      <c r="Z34" s="389"/>
      <c r="AA34" s="389"/>
      <c r="AB34" s="389"/>
      <c r="AC34" s="150" t="s">
        <v>87</v>
      </c>
      <c r="AD34" s="150"/>
      <c r="AE34" s="150"/>
      <c r="AF34" s="150"/>
      <c r="AG34" s="389"/>
      <c r="AH34" s="389"/>
      <c r="AI34" s="389"/>
      <c r="AJ34" s="389"/>
      <c r="AK34" s="389"/>
      <c r="AL34" s="389"/>
      <c r="AM34" s="389"/>
      <c r="AN34" s="390"/>
    </row>
    <row r="35" spans="2:40" ht="17.25" customHeight="1" thickBot="1">
      <c r="B35" s="409"/>
      <c r="C35" s="410"/>
      <c r="D35" s="411"/>
      <c r="E35" s="412"/>
      <c r="F35" s="412"/>
      <c r="G35" s="412"/>
      <c r="H35" s="412"/>
      <c r="I35" s="413"/>
      <c r="J35" s="13"/>
      <c r="K35" s="449"/>
      <c r="L35" s="450"/>
      <c r="M35" s="393"/>
      <c r="N35" s="394"/>
      <c r="O35" s="395"/>
      <c r="P35" s="287"/>
      <c r="Q35" s="288"/>
      <c r="R35" s="289"/>
      <c r="S35" s="400">
        <f t="shared" si="0"/>
        <v>0</v>
      </c>
      <c r="T35" s="401"/>
      <c r="U35" s="401"/>
      <c r="V35" s="401"/>
      <c r="W35" s="402"/>
      <c r="X35" s="403"/>
      <c r="Y35" s="389"/>
      <c r="Z35" s="389"/>
      <c r="AA35" s="389"/>
      <c r="AB35" s="389"/>
      <c r="AC35" s="150" t="s">
        <v>87</v>
      </c>
      <c r="AD35" s="150"/>
      <c r="AE35" s="150"/>
      <c r="AF35" s="150"/>
      <c r="AG35" s="389"/>
      <c r="AH35" s="389"/>
      <c r="AI35" s="389"/>
      <c r="AJ35" s="389"/>
      <c r="AK35" s="389"/>
      <c r="AL35" s="389"/>
      <c r="AM35" s="389"/>
      <c r="AN35" s="390"/>
    </row>
    <row r="36" spans="2:40" ht="17.25" customHeight="1" thickBot="1" thickTop="1">
      <c r="B36" s="414"/>
      <c r="C36" s="415"/>
      <c r="D36" s="416" t="s">
        <v>98</v>
      </c>
      <c r="E36" s="417"/>
      <c r="F36" s="417"/>
      <c r="G36" s="417"/>
      <c r="H36" s="417"/>
      <c r="I36" s="418"/>
      <c r="J36" s="71"/>
      <c r="K36" s="416"/>
      <c r="L36" s="418"/>
      <c r="M36" s="427"/>
      <c r="N36" s="428"/>
      <c r="O36" s="429"/>
      <c r="P36" s="76"/>
      <c r="Q36" s="77"/>
      <c r="R36" s="78"/>
      <c r="S36" s="416">
        <f>SUM(S27:W35)</f>
        <v>0</v>
      </c>
      <c r="T36" s="417"/>
      <c r="U36" s="417"/>
      <c r="V36" s="417"/>
      <c r="W36" s="419"/>
      <c r="X36" s="420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1"/>
      <c r="AN36" s="422"/>
    </row>
    <row r="37" spans="2:28" ht="18" customHeight="1">
      <c r="B37" s="72" t="s">
        <v>113</v>
      </c>
      <c r="C37" s="73"/>
      <c r="G37" s="353" t="s">
        <v>114</v>
      </c>
      <c r="H37" s="354"/>
      <c r="I37" s="355"/>
      <c r="J37" s="362" t="s">
        <v>115</v>
      </c>
      <c r="K37" s="363"/>
      <c r="L37" s="363"/>
      <c r="M37" s="364">
        <f>IF(D27="別紙内訳書参照",W76,SUMIF(J27:J35,"",S27:W35))</f>
        <v>0</v>
      </c>
      <c r="N37" s="364"/>
      <c r="O37" s="364"/>
      <c r="P37" s="365"/>
      <c r="Q37" s="366" t="s">
        <v>116</v>
      </c>
      <c r="R37" s="354"/>
      <c r="S37" s="355"/>
      <c r="T37" s="369">
        <f>IF(D27="別紙内訳書参照",X76,ROUND(M37*0.1,0))</f>
        <v>0</v>
      </c>
      <c r="U37" s="364"/>
      <c r="V37" s="364"/>
      <c r="W37" s="370"/>
      <c r="X37" s="72" t="s">
        <v>123</v>
      </c>
      <c r="AB37"/>
    </row>
    <row r="38" spans="1:40" ht="18" customHeight="1">
      <c r="A38"/>
      <c r="B38"/>
      <c r="C38"/>
      <c r="D38"/>
      <c r="G38" s="356"/>
      <c r="H38" s="357"/>
      <c r="I38" s="358"/>
      <c r="J38" s="371" t="s">
        <v>118</v>
      </c>
      <c r="K38" s="372"/>
      <c r="L38" s="372"/>
      <c r="M38" s="373">
        <f>IF(D27="別紙内訳書参照",W77,SUMIF(J27:J35,"※",S27:W35))</f>
        <v>0</v>
      </c>
      <c r="N38" s="373"/>
      <c r="O38" s="373"/>
      <c r="P38" s="374"/>
      <c r="Q38" s="367"/>
      <c r="R38" s="357"/>
      <c r="S38" s="358"/>
      <c r="T38" s="375">
        <f>IF(D27="別紙内訳書参照",X77,ROUND(M38*0.08,0))</f>
        <v>0</v>
      </c>
      <c r="U38" s="373"/>
      <c r="V38" s="373"/>
      <c r="W38" s="376"/>
      <c r="X38" s="72" t="s">
        <v>124</v>
      </c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3:40" ht="18" customHeight="1" thickBot="1">
      <c r="C39" s="73"/>
      <c r="G39" s="359"/>
      <c r="H39" s="360"/>
      <c r="I39" s="361"/>
      <c r="J39" s="377" t="s">
        <v>120</v>
      </c>
      <c r="K39" s="378"/>
      <c r="L39" s="378"/>
      <c r="M39" s="379">
        <f>IF(D27="別紙内訳書参照",W78,SUMIF(J27:J35,"非",S27:W35))</f>
        <v>0</v>
      </c>
      <c r="N39" s="379"/>
      <c r="O39" s="379"/>
      <c r="P39" s="380"/>
      <c r="Q39" s="368"/>
      <c r="R39" s="360"/>
      <c r="S39" s="361"/>
      <c r="T39" s="381">
        <f>IF(D27="別紙内訳書参照",X78,ROUND(M39*0,0))</f>
        <v>0</v>
      </c>
      <c r="U39" s="382"/>
      <c r="V39" s="382"/>
      <c r="W39" s="383"/>
      <c r="Z39" s="73"/>
      <c r="AA39" s="73"/>
      <c r="AB39" s="23" t="s">
        <v>127</v>
      </c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</row>
    <row r="40" ht="18" customHeight="1" hidden="1"/>
    <row r="41" spans="4:10" ht="27.75" customHeight="1" hidden="1">
      <c r="D41" s="454" t="s">
        <v>99</v>
      </c>
      <c r="E41" s="454"/>
      <c r="F41" s="454"/>
      <c r="G41" s="454"/>
      <c r="H41" s="454"/>
      <c r="I41" s="454"/>
      <c r="J41" s="454"/>
    </row>
    <row r="42" spans="39:40" ht="18" customHeight="1" hidden="1" thickBot="1">
      <c r="AM42" s="423">
        <v>0</v>
      </c>
      <c r="AN42" s="423"/>
    </row>
    <row r="43" spans="4:38" ht="18" customHeight="1" hidden="1">
      <c r="D43" s="455" t="s">
        <v>59</v>
      </c>
      <c r="E43" s="456"/>
      <c r="F43" s="456"/>
      <c r="G43" s="456"/>
      <c r="H43" s="456" t="s">
        <v>60</v>
      </c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 t="s">
        <v>100</v>
      </c>
      <c r="T43" s="456"/>
      <c r="U43" s="456"/>
      <c r="V43" s="457"/>
      <c r="W43" s="81"/>
      <c r="X43" s="81"/>
      <c r="Y43"/>
      <c r="Z43"/>
      <c r="AA43"/>
      <c r="AB43"/>
      <c r="AC43"/>
      <c r="AD43"/>
      <c r="AE43"/>
      <c r="AF43"/>
      <c r="AG43"/>
      <c r="AH43"/>
      <c r="AI43"/>
      <c r="AJ43"/>
      <c r="AK43" s="32"/>
      <c r="AL43" s="32" t="s">
        <v>101</v>
      </c>
    </row>
    <row r="44" spans="4:36" ht="18" customHeight="1" hidden="1">
      <c r="D44" s="458">
        <f>$B$11</f>
        <v>0</v>
      </c>
      <c r="E44" s="319"/>
      <c r="F44" s="319"/>
      <c r="G44" s="319"/>
      <c r="H44" s="328">
        <f>$F$11</f>
        <v>0</v>
      </c>
      <c r="I44" s="329"/>
      <c r="J44" s="329"/>
      <c r="K44" s="329"/>
      <c r="L44" s="329"/>
      <c r="M44" s="329"/>
      <c r="N44" s="329"/>
      <c r="O44" s="329"/>
      <c r="P44" s="329"/>
      <c r="Q44" s="329"/>
      <c r="R44" s="330"/>
      <c r="S44" s="464" t="str">
        <f>IF(AM42=1,SUM(AF49:AL51),"-----")</f>
        <v>-----</v>
      </c>
      <c r="T44" s="464"/>
      <c r="U44" s="464"/>
      <c r="V44" s="465"/>
      <c r="W44" s="81"/>
      <c r="X44" s="81"/>
      <c r="Y44"/>
      <c r="Z44"/>
      <c r="AA44"/>
      <c r="AB44"/>
      <c r="AC44"/>
      <c r="AD44"/>
      <c r="AE44"/>
      <c r="AF44"/>
      <c r="AG44"/>
      <c r="AH44"/>
      <c r="AI44"/>
      <c r="AJ44"/>
    </row>
    <row r="45" spans="4:36" ht="18" customHeight="1" hidden="1" thickBot="1">
      <c r="D45" s="459"/>
      <c r="E45" s="460"/>
      <c r="F45" s="460"/>
      <c r="G45" s="460"/>
      <c r="H45" s="461"/>
      <c r="I45" s="462"/>
      <c r="J45" s="462"/>
      <c r="K45" s="462"/>
      <c r="L45" s="462"/>
      <c r="M45" s="462"/>
      <c r="N45" s="462"/>
      <c r="O45" s="462"/>
      <c r="P45" s="462"/>
      <c r="Q45" s="462"/>
      <c r="R45" s="463"/>
      <c r="S45" s="466"/>
      <c r="T45" s="466"/>
      <c r="U45" s="466"/>
      <c r="V45" s="467"/>
      <c r="W45" s="81"/>
      <c r="X45" s="81"/>
      <c r="Y45"/>
      <c r="Z45"/>
      <c r="AA45"/>
      <c r="AB45"/>
      <c r="AC45"/>
      <c r="AD45"/>
      <c r="AE45"/>
      <c r="AF45"/>
      <c r="AG45"/>
      <c r="AH45"/>
      <c r="AI45"/>
      <c r="AJ45"/>
    </row>
    <row r="46" spans="25:36" ht="18" customHeight="1" hidden="1" thickBot="1">
      <c r="Y46"/>
      <c r="Z46"/>
      <c r="AA46"/>
      <c r="AB46"/>
      <c r="AC46"/>
      <c r="AD46"/>
      <c r="AE46"/>
      <c r="AF46"/>
      <c r="AG46"/>
      <c r="AH46"/>
      <c r="AI46"/>
      <c r="AJ46"/>
    </row>
    <row r="47" spans="4:38" ht="18" customHeight="1" hidden="1">
      <c r="D47" s="278" t="s">
        <v>79</v>
      </c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80"/>
    </row>
    <row r="48" spans="4:38" ht="18" customHeight="1" hidden="1">
      <c r="D48" s="265" t="s">
        <v>90</v>
      </c>
      <c r="E48" s="150"/>
      <c r="F48" s="430" t="s">
        <v>126</v>
      </c>
      <c r="G48" s="431"/>
      <c r="H48" s="431"/>
      <c r="I48" s="431"/>
      <c r="J48" s="431"/>
      <c r="K48" s="431"/>
      <c r="L48" s="431"/>
      <c r="M48" s="431"/>
      <c r="N48" s="431"/>
      <c r="O48" s="432"/>
      <c r="P48" s="12" t="s">
        <v>112</v>
      </c>
      <c r="Q48" s="119" t="s">
        <v>92</v>
      </c>
      <c r="R48" s="117"/>
      <c r="S48" s="118"/>
      <c r="T48" s="433" t="s">
        <v>93</v>
      </c>
      <c r="U48" s="434"/>
      <c r="V48" s="434"/>
      <c r="W48" s="434"/>
      <c r="X48" s="435"/>
      <c r="Y48" s="433" t="s">
        <v>102</v>
      </c>
      <c r="Z48" s="434"/>
      <c r="AA48" s="434"/>
      <c r="AB48" s="434"/>
      <c r="AC48" s="434"/>
      <c r="AD48" s="434"/>
      <c r="AE48" s="435"/>
      <c r="AF48" s="433" t="s">
        <v>103</v>
      </c>
      <c r="AG48" s="434"/>
      <c r="AH48" s="434"/>
      <c r="AI48" s="434"/>
      <c r="AJ48" s="434"/>
      <c r="AK48" s="434"/>
      <c r="AL48" s="436"/>
    </row>
    <row r="49" spans="4:38" ht="18" customHeight="1" hidden="1">
      <c r="D49" s="437"/>
      <c r="E49" s="438"/>
      <c r="F49" s="446"/>
      <c r="G49" s="447"/>
      <c r="H49" s="447"/>
      <c r="I49" s="447"/>
      <c r="J49" s="447"/>
      <c r="K49" s="447"/>
      <c r="L49" s="447"/>
      <c r="M49" s="447"/>
      <c r="N49" s="447"/>
      <c r="O49" s="448"/>
      <c r="P49" s="79"/>
      <c r="Q49" s="391"/>
      <c r="R49" s="439"/>
      <c r="S49" s="392"/>
      <c r="T49" s="440"/>
      <c r="U49" s="441"/>
      <c r="V49" s="441"/>
      <c r="W49" s="441"/>
      <c r="X49" s="442"/>
      <c r="Y49" s="443"/>
      <c r="Z49" s="444"/>
      <c r="AA49" s="444"/>
      <c r="AB49" s="444"/>
      <c r="AC49" s="444"/>
      <c r="AD49" s="444"/>
      <c r="AE49" s="445"/>
      <c r="AF49" s="424">
        <f>ROUNDDOWN(T49*Y49,0)</f>
        <v>0</v>
      </c>
      <c r="AG49" s="425"/>
      <c r="AH49" s="425"/>
      <c r="AI49" s="425"/>
      <c r="AJ49" s="425"/>
      <c r="AK49" s="425"/>
      <c r="AL49" s="426"/>
    </row>
    <row r="50" spans="4:38" ht="18" customHeight="1" hidden="1">
      <c r="D50" s="437"/>
      <c r="E50" s="438"/>
      <c r="F50" s="446"/>
      <c r="G50" s="447"/>
      <c r="H50" s="447"/>
      <c r="I50" s="447"/>
      <c r="J50" s="447"/>
      <c r="K50" s="447"/>
      <c r="L50" s="447"/>
      <c r="M50" s="447"/>
      <c r="N50" s="447"/>
      <c r="O50" s="448"/>
      <c r="P50" s="79"/>
      <c r="Q50" s="391"/>
      <c r="R50" s="439"/>
      <c r="S50" s="392"/>
      <c r="T50" s="440"/>
      <c r="U50" s="441"/>
      <c r="V50" s="441"/>
      <c r="W50" s="441"/>
      <c r="X50" s="442"/>
      <c r="Y50" s="443"/>
      <c r="Z50" s="444"/>
      <c r="AA50" s="444"/>
      <c r="AB50" s="444"/>
      <c r="AC50" s="444"/>
      <c r="AD50" s="444"/>
      <c r="AE50" s="445"/>
      <c r="AF50" s="424">
        <f>ROUNDDOWN(T50*Y50,0)</f>
        <v>0</v>
      </c>
      <c r="AG50" s="425"/>
      <c r="AH50" s="425"/>
      <c r="AI50" s="425"/>
      <c r="AJ50" s="425"/>
      <c r="AK50" s="425"/>
      <c r="AL50" s="426"/>
    </row>
    <row r="51" spans="4:38" ht="18" customHeight="1" hidden="1">
      <c r="D51" s="437"/>
      <c r="E51" s="438"/>
      <c r="F51" s="446"/>
      <c r="G51" s="447"/>
      <c r="H51" s="447"/>
      <c r="I51" s="447"/>
      <c r="J51" s="447"/>
      <c r="K51" s="447"/>
      <c r="L51" s="447"/>
      <c r="M51" s="447"/>
      <c r="N51" s="447"/>
      <c r="O51" s="448"/>
      <c r="P51" s="79"/>
      <c r="Q51" s="391"/>
      <c r="R51" s="439"/>
      <c r="S51" s="392"/>
      <c r="T51" s="440"/>
      <c r="U51" s="441"/>
      <c r="V51" s="441"/>
      <c r="W51" s="441"/>
      <c r="X51" s="442"/>
      <c r="Y51" s="443"/>
      <c r="Z51" s="444"/>
      <c r="AA51" s="444"/>
      <c r="AB51" s="444"/>
      <c r="AC51" s="444"/>
      <c r="AD51" s="444"/>
      <c r="AE51" s="445"/>
      <c r="AF51" s="424">
        <f>ROUNDDOWN(T51*Y51,0)</f>
        <v>0</v>
      </c>
      <c r="AG51" s="425"/>
      <c r="AH51" s="425"/>
      <c r="AI51" s="425"/>
      <c r="AJ51" s="425"/>
      <c r="AK51" s="425"/>
      <c r="AL51" s="426"/>
    </row>
    <row r="52" spans="4:38" ht="18" customHeight="1" hidden="1">
      <c r="D52" s="437"/>
      <c r="E52" s="438"/>
      <c r="F52" s="446"/>
      <c r="G52" s="447"/>
      <c r="H52" s="447"/>
      <c r="I52" s="447"/>
      <c r="J52" s="447"/>
      <c r="K52" s="447"/>
      <c r="L52" s="447"/>
      <c r="M52" s="447"/>
      <c r="N52" s="447"/>
      <c r="O52" s="448"/>
      <c r="P52" s="79"/>
      <c r="Q52" s="391"/>
      <c r="R52" s="439"/>
      <c r="S52" s="392"/>
      <c r="T52" s="440"/>
      <c r="U52" s="441"/>
      <c r="V52" s="441"/>
      <c r="W52" s="441"/>
      <c r="X52" s="442"/>
      <c r="Y52" s="443"/>
      <c r="Z52" s="444"/>
      <c r="AA52" s="444"/>
      <c r="AB52" s="444"/>
      <c r="AC52" s="444"/>
      <c r="AD52" s="444"/>
      <c r="AE52" s="445"/>
      <c r="AF52" s="424">
        <f>ROUNDDOWN(T52*Y52,0)</f>
        <v>0</v>
      </c>
      <c r="AG52" s="425"/>
      <c r="AH52" s="425"/>
      <c r="AI52" s="425"/>
      <c r="AJ52" s="425"/>
      <c r="AK52" s="425"/>
      <c r="AL52" s="426"/>
    </row>
    <row r="53" spans="4:38" ht="18" customHeight="1" hidden="1">
      <c r="D53" s="437"/>
      <c r="E53" s="438"/>
      <c r="F53" s="446"/>
      <c r="G53" s="447"/>
      <c r="H53" s="447"/>
      <c r="I53" s="447"/>
      <c r="J53" s="447"/>
      <c r="K53" s="447"/>
      <c r="L53" s="447"/>
      <c r="M53" s="447"/>
      <c r="N53" s="447"/>
      <c r="O53" s="448"/>
      <c r="P53" s="79"/>
      <c r="Q53" s="391"/>
      <c r="R53" s="439"/>
      <c r="S53" s="392"/>
      <c r="T53" s="440"/>
      <c r="U53" s="441"/>
      <c r="V53" s="441"/>
      <c r="W53" s="441"/>
      <c r="X53" s="442"/>
      <c r="Y53" s="443"/>
      <c r="Z53" s="444"/>
      <c r="AA53" s="444"/>
      <c r="AB53" s="444"/>
      <c r="AC53" s="444"/>
      <c r="AD53" s="444"/>
      <c r="AE53" s="445"/>
      <c r="AF53" s="424">
        <f aca="true" t="shared" si="1" ref="AF50:AF72">ROUNDDOWN(T53*Y53,0)</f>
        <v>0</v>
      </c>
      <c r="AG53" s="425"/>
      <c r="AH53" s="425"/>
      <c r="AI53" s="425"/>
      <c r="AJ53" s="425"/>
      <c r="AK53" s="425"/>
      <c r="AL53" s="426"/>
    </row>
    <row r="54" spans="4:38" ht="18" customHeight="1" hidden="1">
      <c r="D54" s="437"/>
      <c r="E54" s="438"/>
      <c r="F54" s="446"/>
      <c r="G54" s="447"/>
      <c r="H54" s="447"/>
      <c r="I54" s="447"/>
      <c r="J54" s="447"/>
      <c r="K54" s="447"/>
      <c r="L54" s="447"/>
      <c r="M54" s="447"/>
      <c r="N54" s="447"/>
      <c r="O54" s="448"/>
      <c r="P54" s="79"/>
      <c r="Q54" s="391"/>
      <c r="R54" s="439"/>
      <c r="S54" s="392"/>
      <c r="T54" s="440"/>
      <c r="U54" s="441"/>
      <c r="V54" s="441"/>
      <c r="W54" s="441"/>
      <c r="X54" s="442"/>
      <c r="Y54" s="443"/>
      <c r="Z54" s="444"/>
      <c r="AA54" s="444"/>
      <c r="AB54" s="444"/>
      <c r="AC54" s="444"/>
      <c r="AD54" s="444"/>
      <c r="AE54" s="445"/>
      <c r="AF54" s="424">
        <f>ROUNDDOWN(T54*Y54,0)</f>
        <v>0</v>
      </c>
      <c r="AG54" s="425"/>
      <c r="AH54" s="425"/>
      <c r="AI54" s="425"/>
      <c r="AJ54" s="425"/>
      <c r="AK54" s="425"/>
      <c r="AL54" s="426"/>
    </row>
    <row r="55" spans="4:38" ht="18" customHeight="1" hidden="1">
      <c r="D55" s="437"/>
      <c r="E55" s="438"/>
      <c r="F55" s="446"/>
      <c r="G55" s="447"/>
      <c r="H55" s="447"/>
      <c r="I55" s="447"/>
      <c r="J55" s="447"/>
      <c r="K55" s="447"/>
      <c r="L55" s="447"/>
      <c r="M55" s="447"/>
      <c r="N55" s="447"/>
      <c r="O55" s="448"/>
      <c r="P55" s="79"/>
      <c r="Q55" s="391"/>
      <c r="R55" s="439"/>
      <c r="S55" s="392"/>
      <c r="T55" s="440"/>
      <c r="U55" s="441"/>
      <c r="V55" s="441"/>
      <c r="W55" s="441"/>
      <c r="X55" s="442"/>
      <c r="Y55" s="443"/>
      <c r="Z55" s="444"/>
      <c r="AA55" s="444"/>
      <c r="AB55" s="444"/>
      <c r="AC55" s="444"/>
      <c r="AD55" s="444"/>
      <c r="AE55" s="445"/>
      <c r="AF55" s="424">
        <f t="shared" si="1"/>
        <v>0</v>
      </c>
      <c r="AG55" s="425"/>
      <c r="AH55" s="425"/>
      <c r="AI55" s="425"/>
      <c r="AJ55" s="425"/>
      <c r="AK55" s="425"/>
      <c r="AL55" s="426"/>
    </row>
    <row r="56" spans="4:38" ht="18" customHeight="1" hidden="1">
      <c r="D56" s="437"/>
      <c r="E56" s="438"/>
      <c r="F56" s="446"/>
      <c r="G56" s="447"/>
      <c r="H56" s="447"/>
      <c r="I56" s="447"/>
      <c r="J56" s="447"/>
      <c r="K56" s="447"/>
      <c r="L56" s="447"/>
      <c r="M56" s="447"/>
      <c r="N56" s="447"/>
      <c r="O56" s="448"/>
      <c r="P56" s="79"/>
      <c r="Q56" s="391"/>
      <c r="R56" s="439"/>
      <c r="S56" s="392"/>
      <c r="T56" s="440"/>
      <c r="U56" s="441"/>
      <c r="V56" s="441"/>
      <c r="W56" s="441"/>
      <c r="X56" s="442"/>
      <c r="Y56" s="443"/>
      <c r="Z56" s="444"/>
      <c r="AA56" s="444"/>
      <c r="AB56" s="444"/>
      <c r="AC56" s="444"/>
      <c r="AD56" s="444"/>
      <c r="AE56" s="445"/>
      <c r="AF56" s="424">
        <f t="shared" si="1"/>
        <v>0</v>
      </c>
      <c r="AG56" s="425"/>
      <c r="AH56" s="425"/>
      <c r="AI56" s="425"/>
      <c r="AJ56" s="425"/>
      <c r="AK56" s="425"/>
      <c r="AL56" s="426"/>
    </row>
    <row r="57" spans="4:38" ht="18" customHeight="1" hidden="1">
      <c r="D57" s="437"/>
      <c r="E57" s="438"/>
      <c r="F57" s="446"/>
      <c r="G57" s="447"/>
      <c r="H57" s="447"/>
      <c r="I57" s="447"/>
      <c r="J57" s="447"/>
      <c r="K57" s="447"/>
      <c r="L57" s="447"/>
      <c r="M57" s="447"/>
      <c r="N57" s="447"/>
      <c r="O57" s="448"/>
      <c r="P57" s="79"/>
      <c r="Q57" s="391"/>
      <c r="R57" s="439"/>
      <c r="S57" s="392"/>
      <c r="T57" s="440"/>
      <c r="U57" s="441"/>
      <c r="V57" s="441"/>
      <c r="W57" s="441"/>
      <c r="X57" s="442"/>
      <c r="Y57" s="443"/>
      <c r="Z57" s="444"/>
      <c r="AA57" s="444"/>
      <c r="AB57" s="444"/>
      <c r="AC57" s="444"/>
      <c r="AD57" s="444"/>
      <c r="AE57" s="445"/>
      <c r="AF57" s="424">
        <f t="shared" si="1"/>
        <v>0</v>
      </c>
      <c r="AG57" s="425"/>
      <c r="AH57" s="425"/>
      <c r="AI57" s="425"/>
      <c r="AJ57" s="425"/>
      <c r="AK57" s="425"/>
      <c r="AL57" s="426"/>
    </row>
    <row r="58" spans="4:38" ht="18" customHeight="1" hidden="1">
      <c r="D58" s="437"/>
      <c r="E58" s="438"/>
      <c r="F58" s="446"/>
      <c r="G58" s="447"/>
      <c r="H58" s="447"/>
      <c r="I58" s="447"/>
      <c r="J58" s="447"/>
      <c r="K58" s="447"/>
      <c r="L58" s="447"/>
      <c r="M58" s="447"/>
      <c r="N58" s="447"/>
      <c r="O58" s="448"/>
      <c r="P58" s="79"/>
      <c r="Q58" s="391"/>
      <c r="R58" s="439"/>
      <c r="S58" s="392"/>
      <c r="T58" s="440"/>
      <c r="U58" s="441"/>
      <c r="V58" s="441"/>
      <c r="W58" s="441"/>
      <c r="X58" s="442"/>
      <c r="Y58" s="443"/>
      <c r="Z58" s="444"/>
      <c r="AA58" s="444"/>
      <c r="AB58" s="444"/>
      <c r="AC58" s="444"/>
      <c r="AD58" s="444"/>
      <c r="AE58" s="445"/>
      <c r="AF58" s="424">
        <f t="shared" si="1"/>
        <v>0</v>
      </c>
      <c r="AG58" s="425"/>
      <c r="AH58" s="425"/>
      <c r="AI58" s="425"/>
      <c r="AJ58" s="425"/>
      <c r="AK58" s="425"/>
      <c r="AL58" s="426"/>
    </row>
    <row r="59" spans="4:38" ht="18" customHeight="1" hidden="1">
      <c r="D59" s="437"/>
      <c r="E59" s="438"/>
      <c r="F59" s="446"/>
      <c r="G59" s="447"/>
      <c r="H59" s="447"/>
      <c r="I59" s="447"/>
      <c r="J59" s="447"/>
      <c r="K59" s="447"/>
      <c r="L59" s="447"/>
      <c r="M59" s="447"/>
      <c r="N59" s="447"/>
      <c r="O59" s="448"/>
      <c r="P59" s="79"/>
      <c r="Q59" s="391"/>
      <c r="R59" s="439"/>
      <c r="S59" s="392"/>
      <c r="T59" s="440"/>
      <c r="U59" s="441"/>
      <c r="V59" s="441"/>
      <c r="W59" s="441"/>
      <c r="X59" s="442"/>
      <c r="Y59" s="443"/>
      <c r="Z59" s="444"/>
      <c r="AA59" s="444"/>
      <c r="AB59" s="444"/>
      <c r="AC59" s="444"/>
      <c r="AD59" s="444"/>
      <c r="AE59" s="445"/>
      <c r="AF59" s="424">
        <f t="shared" si="1"/>
        <v>0</v>
      </c>
      <c r="AG59" s="425"/>
      <c r="AH59" s="425"/>
      <c r="AI59" s="425"/>
      <c r="AJ59" s="425"/>
      <c r="AK59" s="425"/>
      <c r="AL59" s="426"/>
    </row>
    <row r="60" spans="4:38" ht="18" customHeight="1" hidden="1">
      <c r="D60" s="437"/>
      <c r="E60" s="438"/>
      <c r="F60" s="446"/>
      <c r="G60" s="447"/>
      <c r="H60" s="447"/>
      <c r="I60" s="447"/>
      <c r="J60" s="447"/>
      <c r="K60" s="447"/>
      <c r="L60" s="447"/>
      <c r="M60" s="447"/>
      <c r="N60" s="447"/>
      <c r="O60" s="448"/>
      <c r="P60" s="79"/>
      <c r="Q60" s="391"/>
      <c r="R60" s="439"/>
      <c r="S60" s="392"/>
      <c r="T60" s="440"/>
      <c r="U60" s="441"/>
      <c r="V60" s="441"/>
      <c r="W60" s="441"/>
      <c r="X60" s="442"/>
      <c r="Y60" s="443"/>
      <c r="Z60" s="444"/>
      <c r="AA60" s="444"/>
      <c r="AB60" s="444"/>
      <c r="AC60" s="444"/>
      <c r="AD60" s="444"/>
      <c r="AE60" s="445"/>
      <c r="AF60" s="424">
        <f t="shared" si="1"/>
        <v>0</v>
      </c>
      <c r="AG60" s="425"/>
      <c r="AH60" s="425"/>
      <c r="AI60" s="425"/>
      <c r="AJ60" s="425"/>
      <c r="AK60" s="425"/>
      <c r="AL60" s="426"/>
    </row>
    <row r="61" spans="4:38" ht="18" customHeight="1" hidden="1">
      <c r="D61" s="437"/>
      <c r="E61" s="438"/>
      <c r="F61" s="446"/>
      <c r="G61" s="447"/>
      <c r="H61" s="447"/>
      <c r="I61" s="447"/>
      <c r="J61" s="447"/>
      <c r="K61" s="447"/>
      <c r="L61" s="447"/>
      <c r="M61" s="447"/>
      <c r="N61" s="447"/>
      <c r="O61" s="448"/>
      <c r="P61" s="79"/>
      <c r="Q61" s="391"/>
      <c r="R61" s="439"/>
      <c r="S61" s="392"/>
      <c r="T61" s="440"/>
      <c r="U61" s="441"/>
      <c r="V61" s="441"/>
      <c r="W61" s="441"/>
      <c r="X61" s="442"/>
      <c r="Y61" s="443"/>
      <c r="Z61" s="444"/>
      <c r="AA61" s="444"/>
      <c r="AB61" s="444"/>
      <c r="AC61" s="444"/>
      <c r="AD61" s="444"/>
      <c r="AE61" s="445"/>
      <c r="AF61" s="424">
        <f t="shared" si="1"/>
        <v>0</v>
      </c>
      <c r="AG61" s="425"/>
      <c r="AH61" s="425"/>
      <c r="AI61" s="425"/>
      <c r="AJ61" s="425"/>
      <c r="AK61" s="425"/>
      <c r="AL61" s="426"/>
    </row>
    <row r="62" spans="4:38" ht="18" customHeight="1" hidden="1">
      <c r="D62" s="437"/>
      <c r="E62" s="438"/>
      <c r="F62" s="446"/>
      <c r="G62" s="447"/>
      <c r="H62" s="447"/>
      <c r="I62" s="447"/>
      <c r="J62" s="447"/>
      <c r="K62" s="447"/>
      <c r="L62" s="447"/>
      <c r="M62" s="447"/>
      <c r="N62" s="447"/>
      <c r="O62" s="448"/>
      <c r="P62" s="79"/>
      <c r="Q62" s="391"/>
      <c r="R62" s="439"/>
      <c r="S62" s="392"/>
      <c r="T62" s="440"/>
      <c r="U62" s="441"/>
      <c r="V62" s="441"/>
      <c r="W62" s="441"/>
      <c r="X62" s="442"/>
      <c r="Y62" s="443"/>
      <c r="Z62" s="444"/>
      <c r="AA62" s="444"/>
      <c r="AB62" s="444"/>
      <c r="AC62" s="444"/>
      <c r="AD62" s="444"/>
      <c r="AE62" s="445"/>
      <c r="AF62" s="424">
        <f t="shared" si="1"/>
        <v>0</v>
      </c>
      <c r="AG62" s="425"/>
      <c r="AH62" s="425"/>
      <c r="AI62" s="425"/>
      <c r="AJ62" s="425"/>
      <c r="AK62" s="425"/>
      <c r="AL62" s="426"/>
    </row>
    <row r="63" spans="4:38" ht="18" customHeight="1" hidden="1">
      <c r="D63" s="437"/>
      <c r="E63" s="438"/>
      <c r="F63" s="446"/>
      <c r="G63" s="447"/>
      <c r="H63" s="447"/>
      <c r="I63" s="447"/>
      <c r="J63" s="447"/>
      <c r="K63" s="447"/>
      <c r="L63" s="447"/>
      <c r="M63" s="447"/>
      <c r="N63" s="447"/>
      <c r="O63" s="448"/>
      <c r="P63" s="79"/>
      <c r="Q63" s="391"/>
      <c r="R63" s="439"/>
      <c r="S63" s="392"/>
      <c r="T63" s="440"/>
      <c r="U63" s="441"/>
      <c r="V63" s="441"/>
      <c r="W63" s="441"/>
      <c r="X63" s="442"/>
      <c r="Y63" s="443"/>
      <c r="Z63" s="444"/>
      <c r="AA63" s="444"/>
      <c r="AB63" s="444"/>
      <c r="AC63" s="444"/>
      <c r="AD63" s="444"/>
      <c r="AE63" s="445"/>
      <c r="AF63" s="424">
        <f t="shared" si="1"/>
        <v>0</v>
      </c>
      <c r="AG63" s="425"/>
      <c r="AH63" s="425"/>
      <c r="AI63" s="425"/>
      <c r="AJ63" s="425"/>
      <c r="AK63" s="425"/>
      <c r="AL63" s="426"/>
    </row>
    <row r="64" spans="4:38" ht="18" customHeight="1" hidden="1">
      <c r="D64" s="437"/>
      <c r="E64" s="438"/>
      <c r="F64" s="446"/>
      <c r="G64" s="447"/>
      <c r="H64" s="447"/>
      <c r="I64" s="447"/>
      <c r="J64" s="447"/>
      <c r="K64" s="447"/>
      <c r="L64" s="447"/>
      <c r="M64" s="447"/>
      <c r="N64" s="447"/>
      <c r="O64" s="448"/>
      <c r="P64" s="79"/>
      <c r="Q64" s="391"/>
      <c r="R64" s="439"/>
      <c r="S64" s="392"/>
      <c r="T64" s="440"/>
      <c r="U64" s="441"/>
      <c r="V64" s="441"/>
      <c r="W64" s="441"/>
      <c r="X64" s="442"/>
      <c r="Y64" s="443"/>
      <c r="Z64" s="444"/>
      <c r="AA64" s="444"/>
      <c r="AB64" s="444"/>
      <c r="AC64" s="444"/>
      <c r="AD64" s="444"/>
      <c r="AE64" s="445"/>
      <c r="AF64" s="424">
        <f t="shared" si="1"/>
        <v>0</v>
      </c>
      <c r="AG64" s="425"/>
      <c r="AH64" s="425"/>
      <c r="AI64" s="425"/>
      <c r="AJ64" s="425"/>
      <c r="AK64" s="425"/>
      <c r="AL64" s="426"/>
    </row>
    <row r="65" spans="4:38" ht="18" customHeight="1" hidden="1">
      <c r="D65" s="437"/>
      <c r="E65" s="438"/>
      <c r="F65" s="446"/>
      <c r="G65" s="447"/>
      <c r="H65" s="447"/>
      <c r="I65" s="447"/>
      <c r="J65" s="447"/>
      <c r="K65" s="447"/>
      <c r="L65" s="447"/>
      <c r="M65" s="447"/>
      <c r="N65" s="447"/>
      <c r="O65" s="448"/>
      <c r="P65" s="79"/>
      <c r="Q65" s="391"/>
      <c r="R65" s="439"/>
      <c r="S65" s="392"/>
      <c r="T65" s="440"/>
      <c r="U65" s="441"/>
      <c r="V65" s="441"/>
      <c r="W65" s="441"/>
      <c r="X65" s="442"/>
      <c r="Y65" s="443"/>
      <c r="Z65" s="444"/>
      <c r="AA65" s="444"/>
      <c r="AB65" s="444"/>
      <c r="AC65" s="444"/>
      <c r="AD65" s="444"/>
      <c r="AE65" s="445"/>
      <c r="AF65" s="424">
        <f t="shared" si="1"/>
        <v>0</v>
      </c>
      <c r="AG65" s="425"/>
      <c r="AH65" s="425"/>
      <c r="AI65" s="425"/>
      <c r="AJ65" s="425"/>
      <c r="AK65" s="425"/>
      <c r="AL65" s="426"/>
    </row>
    <row r="66" spans="4:38" ht="18" customHeight="1" hidden="1">
      <c r="D66" s="437"/>
      <c r="E66" s="438"/>
      <c r="F66" s="446"/>
      <c r="G66" s="447"/>
      <c r="H66" s="447"/>
      <c r="I66" s="447"/>
      <c r="J66" s="447"/>
      <c r="K66" s="447"/>
      <c r="L66" s="447"/>
      <c r="M66" s="447"/>
      <c r="N66" s="447"/>
      <c r="O66" s="448"/>
      <c r="P66" s="79"/>
      <c r="Q66" s="391"/>
      <c r="R66" s="439"/>
      <c r="S66" s="392"/>
      <c r="T66" s="440"/>
      <c r="U66" s="441"/>
      <c r="V66" s="441"/>
      <c r="W66" s="441"/>
      <c r="X66" s="442"/>
      <c r="Y66" s="443"/>
      <c r="Z66" s="444"/>
      <c r="AA66" s="444"/>
      <c r="AB66" s="444"/>
      <c r="AC66" s="444"/>
      <c r="AD66" s="444"/>
      <c r="AE66" s="445"/>
      <c r="AF66" s="424">
        <f t="shared" si="1"/>
        <v>0</v>
      </c>
      <c r="AG66" s="425"/>
      <c r="AH66" s="425"/>
      <c r="AI66" s="425"/>
      <c r="AJ66" s="425"/>
      <c r="AK66" s="425"/>
      <c r="AL66" s="426"/>
    </row>
    <row r="67" spans="4:38" ht="18" customHeight="1" hidden="1">
      <c r="D67" s="437"/>
      <c r="E67" s="438"/>
      <c r="F67" s="446"/>
      <c r="G67" s="447"/>
      <c r="H67" s="447"/>
      <c r="I67" s="447"/>
      <c r="J67" s="447"/>
      <c r="K67" s="447"/>
      <c r="L67" s="447"/>
      <c r="M67" s="447"/>
      <c r="N67" s="447"/>
      <c r="O67" s="448"/>
      <c r="P67" s="79"/>
      <c r="Q67" s="391"/>
      <c r="R67" s="439"/>
      <c r="S67" s="392"/>
      <c r="T67" s="440"/>
      <c r="U67" s="441"/>
      <c r="V67" s="441"/>
      <c r="W67" s="441"/>
      <c r="X67" s="442"/>
      <c r="Y67" s="443"/>
      <c r="Z67" s="444"/>
      <c r="AA67" s="444"/>
      <c r="AB67" s="444"/>
      <c r="AC67" s="444"/>
      <c r="AD67" s="444"/>
      <c r="AE67" s="445"/>
      <c r="AF67" s="424">
        <f t="shared" si="1"/>
        <v>0</v>
      </c>
      <c r="AG67" s="425"/>
      <c r="AH67" s="425"/>
      <c r="AI67" s="425"/>
      <c r="AJ67" s="425"/>
      <c r="AK67" s="425"/>
      <c r="AL67" s="426"/>
    </row>
    <row r="68" spans="4:38" ht="18" customHeight="1" hidden="1">
      <c r="D68" s="437"/>
      <c r="E68" s="438"/>
      <c r="F68" s="446"/>
      <c r="G68" s="447"/>
      <c r="H68" s="447"/>
      <c r="I68" s="447"/>
      <c r="J68" s="447"/>
      <c r="K68" s="447"/>
      <c r="L68" s="447"/>
      <c r="M68" s="447"/>
      <c r="N68" s="447"/>
      <c r="O68" s="448"/>
      <c r="P68" s="79"/>
      <c r="Q68" s="391"/>
      <c r="R68" s="439"/>
      <c r="S68" s="392"/>
      <c r="T68" s="440"/>
      <c r="U68" s="441"/>
      <c r="V68" s="441"/>
      <c r="W68" s="441"/>
      <c r="X68" s="442"/>
      <c r="Y68" s="443"/>
      <c r="Z68" s="444"/>
      <c r="AA68" s="444"/>
      <c r="AB68" s="444"/>
      <c r="AC68" s="444"/>
      <c r="AD68" s="444"/>
      <c r="AE68" s="445"/>
      <c r="AF68" s="424">
        <f t="shared" si="1"/>
        <v>0</v>
      </c>
      <c r="AG68" s="425"/>
      <c r="AH68" s="425"/>
      <c r="AI68" s="425"/>
      <c r="AJ68" s="425"/>
      <c r="AK68" s="425"/>
      <c r="AL68" s="426"/>
    </row>
    <row r="69" spans="4:38" ht="18" customHeight="1" hidden="1">
      <c r="D69" s="437"/>
      <c r="E69" s="438"/>
      <c r="F69" s="446"/>
      <c r="G69" s="447"/>
      <c r="H69" s="447"/>
      <c r="I69" s="447"/>
      <c r="J69" s="447"/>
      <c r="K69" s="447"/>
      <c r="L69" s="447"/>
      <c r="M69" s="447"/>
      <c r="N69" s="447"/>
      <c r="O69" s="448"/>
      <c r="P69" s="79"/>
      <c r="Q69" s="391"/>
      <c r="R69" s="439"/>
      <c r="S69" s="392"/>
      <c r="T69" s="440"/>
      <c r="U69" s="441"/>
      <c r="V69" s="441"/>
      <c r="W69" s="441"/>
      <c r="X69" s="442"/>
      <c r="Y69" s="443"/>
      <c r="Z69" s="444"/>
      <c r="AA69" s="444"/>
      <c r="AB69" s="444"/>
      <c r="AC69" s="444"/>
      <c r="AD69" s="444"/>
      <c r="AE69" s="445"/>
      <c r="AF69" s="424">
        <f t="shared" si="1"/>
        <v>0</v>
      </c>
      <c r="AG69" s="425"/>
      <c r="AH69" s="425"/>
      <c r="AI69" s="425"/>
      <c r="AJ69" s="425"/>
      <c r="AK69" s="425"/>
      <c r="AL69" s="426"/>
    </row>
    <row r="70" spans="4:38" ht="18" customHeight="1" hidden="1">
      <c r="D70" s="437"/>
      <c r="E70" s="438"/>
      <c r="F70" s="446"/>
      <c r="G70" s="447"/>
      <c r="H70" s="447"/>
      <c r="I70" s="447"/>
      <c r="J70" s="447"/>
      <c r="K70" s="447"/>
      <c r="L70" s="447"/>
      <c r="M70" s="447"/>
      <c r="N70" s="447"/>
      <c r="O70" s="448"/>
      <c r="P70" s="79"/>
      <c r="Q70" s="391"/>
      <c r="R70" s="439"/>
      <c r="S70" s="392"/>
      <c r="T70" s="440"/>
      <c r="U70" s="441"/>
      <c r="V70" s="441"/>
      <c r="W70" s="441"/>
      <c r="X70" s="442"/>
      <c r="Y70" s="443"/>
      <c r="Z70" s="444"/>
      <c r="AA70" s="444"/>
      <c r="AB70" s="444"/>
      <c r="AC70" s="444"/>
      <c r="AD70" s="444"/>
      <c r="AE70" s="445"/>
      <c r="AF70" s="424">
        <f t="shared" si="1"/>
        <v>0</v>
      </c>
      <c r="AG70" s="425"/>
      <c r="AH70" s="425"/>
      <c r="AI70" s="425"/>
      <c r="AJ70" s="425"/>
      <c r="AK70" s="425"/>
      <c r="AL70" s="426"/>
    </row>
    <row r="71" spans="4:38" ht="18" customHeight="1" hidden="1">
      <c r="D71" s="437"/>
      <c r="E71" s="438"/>
      <c r="F71" s="446"/>
      <c r="G71" s="447"/>
      <c r="H71" s="447"/>
      <c r="I71" s="447"/>
      <c r="J71" s="447"/>
      <c r="K71" s="447"/>
      <c r="L71" s="447"/>
      <c r="M71" s="447"/>
      <c r="N71" s="447"/>
      <c r="O71" s="448"/>
      <c r="P71" s="79"/>
      <c r="Q71" s="391"/>
      <c r="R71" s="439"/>
      <c r="S71" s="392"/>
      <c r="T71" s="440"/>
      <c r="U71" s="441"/>
      <c r="V71" s="441"/>
      <c r="W71" s="441"/>
      <c r="X71" s="442"/>
      <c r="Y71" s="443"/>
      <c r="Z71" s="444"/>
      <c r="AA71" s="444"/>
      <c r="AB71" s="444"/>
      <c r="AC71" s="444"/>
      <c r="AD71" s="444"/>
      <c r="AE71" s="445"/>
      <c r="AF71" s="424">
        <f t="shared" si="1"/>
        <v>0</v>
      </c>
      <c r="AG71" s="425"/>
      <c r="AH71" s="425"/>
      <c r="AI71" s="425"/>
      <c r="AJ71" s="425"/>
      <c r="AK71" s="425"/>
      <c r="AL71" s="426"/>
    </row>
    <row r="72" spans="4:38" ht="18" customHeight="1" hidden="1" thickBot="1">
      <c r="D72" s="471"/>
      <c r="E72" s="472"/>
      <c r="F72" s="473"/>
      <c r="G72" s="474"/>
      <c r="H72" s="474"/>
      <c r="I72" s="474"/>
      <c r="J72" s="474"/>
      <c r="K72" s="474"/>
      <c r="L72" s="474"/>
      <c r="M72" s="474"/>
      <c r="N72" s="474"/>
      <c r="O72" s="475"/>
      <c r="P72" s="80"/>
      <c r="Q72" s="476"/>
      <c r="R72" s="477"/>
      <c r="S72" s="478"/>
      <c r="T72" s="479"/>
      <c r="U72" s="480"/>
      <c r="V72" s="480"/>
      <c r="W72" s="480"/>
      <c r="X72" s="481"/>
      <c r="Y72" s="451"/>
      <c r="Z72" s="452"/>
      <c r="AA72" s="452"/>
      <c r="AB72" s="452"/>
      <c r="AC72" s="452"/>
      <c r="AD72" s="452"/>
      <c r="AE72" s="453"/>
      <c r="AF72" s="468">
        <f t="shared" si="1"/>
        <v>0</v>
      </c>
      <c r="AG72" s="469"/>
      <c r="AH72" s="469"/>
      <c r="AI72" s="469"/>
      <c r="AJ72" s="469"/>
      <c r="AK72" s="469"/>
      <c r="AL72" s="470"/>
    </row>
  </sheetData>
  <sheetProtection sheet="1" selectLockedCells="1"/>
  <mergeCells count="330">
    <mergeCell ref="AF72:AL72"/>
    <mergeCell ref="F49:O49"/>
    <mergeCell ref="D49:E49"/>
    <mergeCell ref="Q49:S49"/>
    <mergeCell ref="T49:X49"/>
    <mergeCell ref="Y49:AE49"/>
    <mergeCell ref="D72:E72"/>
    <mergeCell ref="F72:O72"/>
    <mergeCell ref="Q72:S72"/>
    <mergeCell ref="T72:X72"/>
    <mergeCell ref="Y72:AE72"/>
    <mergeCell ref="D41:J41"/>
    <mergeCell ref="D43:G43"/>
    <mergeCell ref="H43:R43"/>
    <mergeCell ref="S43:V43"/>
    <mergeCell ref="D44:G45"/>
    <mergeCell ref="H44:R45"/>
    <mergeCell ref="S44:V45"/>
    <mergeCell ref="Y71:AE71"/>
    <mergeCell ref="Y69:AE69"/>
    <mergeCell ref="G37:I39"/>
    <mergeCell ref="J37:L37"/>
    <mergeCell ref="M37:P37"/>
    <mergeCell ref="Q37:S39"/>
    <mergeCell ref="J38:L38"/>
    <mergeCell ref="J39:L39"/>
    <mergeCell ref="M39:P39"/>
    <mergeCell ref="P33:R33"/>
    <mergeCell ref="K34:L34"/>
    <mergeCell ref="M34:O34"/>
    <mergeCell ref="P34:R34"/>
    <mergeCell ref="K35:L35"/>
    <mergeCell ref="M35:O35"/>
    <mergeCell ref="P35:R35"/>
    <mergeCell ref="K31:L31"/>
    <mergeCell ref="M31:O31"/>
    <mergeCell ref="P31:R31"/>
    <mergeCell ref="K32:L32"/>
    <mergeCell ref="M32:O32"/>
    <mergeCell ref="P32:R32"/>
    <mergeCell ref="K28:L28"/>
    <mergeCell ref="M28:O28"/>
    <mergeCell ref="P28:R28"/>
    <mergeCell ref="K29:L29"/>
    <mergeCell ref="M29:O29"/>
    <mergeCell ref="P29:R29"/>
    <mergeCell ref="K26:L26"/>
    <mergeCell ref="M26:O26"/>
    <mergeCell ref="P26:R26"/>
    <mergeCell ref="U16:V17"/>
    <mergeCell ref="X16:Y17"/>
    <mergeCell ref="P27:R27"/>
    <mergeCell ref="N18:T18"/>
    <mergeCell ref="U18:W18"/>
    <mergeCell ref="X18:Z18"/>
    <mergeCell ref="W16:W17"/>
    <mergeCell ref="O4:X5"/>
    <mergeCell ref="B11:E12"/>
    <mergeCell ref="AD14:AM15"/>
    <mergeCell ref="AB16:AC16"/>
    <mergeCell ref="AD16:AH16"/>
    <mergeCell ref="AI16:AJ16"/>
    <mergeCell ref="AK16:AN16"/>
    <mergeCell ref="AB10:AD10"/>
    <mergeCell ref="AE10:AN10"/>
    <mergeCell ref="AC11:AF11"/>
    <mergeCell ref="AD12:AN12"/>
    <mergeCell ref="AI5:AK7"/>
    <mergeCell ref="AL5:AN7"/>
    <mergeCell ref="B6:H6"/>
    <mergeCell ref="D71:E71"/>
    <mergeCell ref="Q71:S71"/>
    <mergeCell ref="T71:X71"/>
    <mergeCell ref="D69:E69"/>
    <mergeCell ref="Q69:S69"/>
    <mergeCell ref="T69:X69"/>
    <mergeCell ref="D67:E67"/>
    <mergeCell ref="B7:D7"/>
    <mergeCell ref="E7:H7"/>
    <mergeCell ref="AF71:AL71"/>
    <mergeCell ref="F71:O71"/>
    <mergeCell ref="D70:E70"/>
    <mergeCell ref="Q70:S70"/>
    <mergeCell ref="T70:X70"/>
    <mergeCell ref="Y70:AE70"/>
    <mergeCell ref="AF70:AL70"/>
    <mergeCell ref="F70:O70"/>
    <mergeCell ref="AF69:AL69"/>
    <mergeCell ref="F69:O69"/>
    <mergeCell ref="D68:E68"/>
    <mergeCell ref="Q68:S68"/>
    <mergeCell ref="T68:X68"/>
    <mergeCell ref="Y68:AE68"/>
    <mergeCell ref="AF68:AL68"/>
    <mergeCell ref="F68:O68"/>
    <mergeCell ref="Q67:S67"/>
    <mergeCell ref="T67:X67"/>
    <mergeCell ref="Y67:AE67"/>
    <mergeCell ref="AF67:AL67"/>
    <mergeCell ref="F67:O67"/>
    <mergeCell ref="D66:E66"/>
    <mergeCell ref="Q66:S66"/>
    <mergeCell ref="T66:X66"/>
    <mergeCell ref="Y66:AE66"/>
    <mergeCell ref="AF66:AL66"/>
    <mergeCell ref="F66:O66"/>
    <mergeCell ref="D65:E65"/>
    <mergeCell ref="Q65:S65"/>
    <mergeCell ref="T65:X65"/>
    <mergeCell ref="Y65:AE65"/>
    <mergeCell ref="AF65:AL65"/>
    <mergeCell ref="F65:O65"/>
    <mergeCell ref="D64:E64"/>
    <mergeCell ref="Q64:S64"/>
    <mergeCell ref="T64:X64"/>
    <mergeCell ref="Y64:AE64"/>
    <mergeCell ref="AF64:AL64"/>
    <mergeCell ref="F64:O64"/>
    <mergeCell ref="D63:E63"/>
    <mergeCell ref="Q63:S63"/>
    <mergeCell ref="T63:X63"/>
    <mergeCell ref="Y63:AE63"/>
    <mergeCell ref="AF63:AL63"/>
    <mergeCell ref="F63:O63"/>
    <mergeCell ref="D62:E62"/>
    <mergeCell ref="Q62:S62"/>
    <mergeCell ref="T62:X62"/>
    <mergeCell ref="Y62:AE62"/>
    <mergeCell ref="AF62:AL62"/>
    <mergeCell ref="F62:O62"/>
    <mergeCell ref="D61:E61"/>
    <mergeCell ref="Q61:S61"/>
    <mergeCell ref="T61:X61"/>
    <mergeCell ref="Y61:AE61"/>
    <mergeCell ref="AF61:AL61"/>
    <mergeCell ref="F61:O61"/>
    <mergeCell ref="D60:E60"/>
    <mergeCell ref="Q60:S60"/>
    <mergeCell ref="T60:X60"/>
    <mergeCell ref="Y60:AE60"/>
    <mergeCell ref="AF60:AL60"/>
    <mergeCell ref="F60:O60"/>
    <mergeCell ref="D59:E59"/>
    <mergeCell ref="Q59:S59"/>
    <mergeCell ref="T59:X59"/>
    <mergeCell ref="Y59:AE59"/>
    <mergeCell ref="AF59:AL59"/>
    <mergeCell ref="F59:O59"/>
    <mergeCell ref="D58:E58"/>
    <mergeCell ref="Q58:S58"/>
    <mergeCell ref="T58:X58"/>
    <mergeCell ref="Y58:AE58"/>
    <mergeCell ref="AF58:AL58"/>
    <mergeCell ref="F58:O58"/>
    <mergeCell ref="D57:E57"/>
    <mergeCell ref="Q57:S57"/>
    <mergeCell ref="T57:X57"/>
    <mergeCell ref="Y57:AE57"/>
    <mergeCell ref="AF57:AL57"/>
    <mergeCell ref="F57:O57"/>
    <mergeCell ref="D56:E56"/>
    <mergeCell ref="Q56:S56"/>
    <mergeCell ref="T56:X56"/>
    <mergeCell ref="Y56:AE56"/>
    <mergeCell ref="AF56:AL56"/>
    <mergeCell ref="F56:O56"/>
    <mergeCell ref="D55:E55"/>
    <mergeCell ref="Q55:S55"/>
    <mergeCell ref="T55:X55"/>
    <mergeCell ref="Y55:AE55"/>
    <mergeCell ref="AF55:AL55"/>
    <mergeCell ref="F55:O55"/>
    <mergeCell ref="D54:E54"/>
    <mergeCell ref="Q54:S54"/>
    <mergeCell ref="T54:X54"/>
    <mergeCell ref="Y54:AE54"/>
    <mergeCell ref="AF54:AL54"/>
    <mergeCell ref="F54:O54"/>
    <mergeCell ref="D53:E53"/>
    <mergeCell ref="Q53:S53"/>
    <mergeCell ref="T53:X53"/>
    <mergeCell ref="Y53:AE53"/>
    <mergeCell ref="AF53:AL53"/>
    <mergeCell ref="F53:O53"/>
    <mergeCell ref="D52:E52"/>
    <mergeCell ref="Q52:S52"/>
    <mergeCell ref="T52:X52"/>
    <mergeCell ref="Y52:AE52"/>
    <mergeCell ref="AF52:AL52"/>
    <mergeCell ref="F52:O52"/>
    <mergeCell ref="F50:O50"/>
    <mergeCell ref="D51:E51"/>
    <mergeCell ref="Q51:S51"/>
    <mergeCell ref="T51:X51"/>
    <mergeCell ref="Y51:AE51"/>
    <mergeCell ref="AF51:AL51"/>
    <mergeCell ref="F51:O51"/>
    <mergeCell ref="D48:E48"/>
    <mergeCell ref="Q48:S48"/>
    <mergeCell ref="T48:X48"/>
    <mergeCell ref="Y48:AE48"/>
    <mergeCell ref="AF48:AL48"/>
    <mergeCell ref="D50:E50"/>
    <mergeCell ref="Q50:S50"/>
    <mergeCell ref="T50:X50"/>
    <mergeCell ref="Y50:AE50"/>
    <mergeCell ref="AF50:AL50"/>
    <mergeCell ref="AK36:AN36"/>
    <mergeCell ref="AM42:AN42"/>
    <mergeCell ref="T37:W37"/>
    <mergeCell ref="M38:P38"/>
    <mergeCell ref="T38:W38"/>
    <mergeCell ref="AF49:AL49"/>
    <mergeCell ref="M36:O36"/>
    <mergeCell ref="T39:W39"/>
    <mergeCell ref="D47:AL47"/>
    <mergeCell ref="F48:O48"/>
    <mergeCell ref="B36:C36"/>
    <mergeCell ref="D36:I36"/>
    <mergeCell ref="S36:W36"/>
    <mergeCell ref="X36:AB36"/>
    <mergeCell ref="AC36:AF36"/>
    <mergeCell ref="AG36:AJ36"/>
    <mergeCell ref="K36:L36"/>
    <mergeCell ref="AK34:AN34"/>
    <mergeCell ref="B35:C35"/>
    <mergeCell ref="D35:I35"/>
    <mergeCell ref="S35:W35"/>
    <mergeCell ref="X35:AB35"/>
    <mergeCell ref="AC35:AF35"/>
    <mergeCell ref="AG35:AJ35"/>
    <mergeCell ref="AK35:AN35"/>
    <mergeCell ref="B34:C34"/>
    <mergeCell ref="D34:I34"/>
    <mergeCell ref="S34:W34"/>
    <mergeCell ref="X34:AB34"/>
    <mergeCell ref="AC34:AF34"/>
    <mergeCell ref="AG34:AJ34"/>
    <mergeCell ref="AK32:AN32"/>
    <mergeCell ref="B33:C33"/>
    <mergeCell ref="D33:I33"/>
    <mergeCell ref="S33:W33"/>
    <mergeCell ref="X33:AB33"/>
    <mergeCell ref="AC33:AF33"/>
    <mergeCell ref="AG33:AJ33"/>
    <mergeCell ref="AK33:AN33"/>
    <mergeCell ref="K33:L33"/>
    <mergeCell ref="M33:O33"/>
    <mergeCell ref="B32:C32"/>
    <mergeCell ref="D32:I32"/>
    <mergeCell ref="S32:W32"/>
    <mergeCell ref="X32:AB32"/>
    <mergeCell ref="AC32:AF32"/>
    <mergeCell ref="AG32:AJ32"/>
    <mergeCell ref="AK30:AN30"/>
    <mergeCell ref="B31:C31"/>
    <mergeCell ref="D31:I31"/>
    <mergeCell ref="S31:W31"/>
    <mergeCell ref="X31:AB31"/>
    <mergeCell ref="AC31:AF31"/>
    <mergeCell ref="AG31:AJ31"/>
    <mergeCell ref="AK31:AN31"/>
    <mergeCell ref="K30:L30"/>
    <mergeCell ref="M30:O30"/>
    <mergeCell ref="B30:C30"/>
    <mergeCell ref="D30:I30"/>
    <mergeCell ref="S30:W30"/>
    <mergeCell ref="X30:AB30"/>
    <mergeCell ref="AC30:AF30"/>
    <mergeCell ref="AG30:AJ30"/>
    <mergeCell ref="P30:R30"/>
    <mergeCell ref="AK28:AN28"/>
    <mergeCell ref="B29:C29"/>
    <mergeCell ref="D29:I29"/>
    <mergeCell ref="S29:W29"/>
    <mergeCell ref="X29:AB29"/>
    <mergeCell ref="AC29:AF29"/>
    <mergeCell ref="AG29:AJ29"/>
    <mergeCell ref="AK29:AN29"/>
    <mergeCell ref="B28:C28"/>
    <mergeCell ref="D28:I28"/>
    <mergeCell ref="S28:W28"/>
    <mergeCell ref="X28:AB28"/>
    <mergeCell ref="AC28:AF28"/>
    <mergeCell ref="AG28:AJ28"/>
    <mergeCell ref="AK26:AN26"/>
    <mergeCell ref="B27:C27"/>
    <mergeCell ref="D27:I27"/>
    <mergeCell ref="S27:W27"/>
    <mergeCell ref="X27:AB27"/>
    <mergeCell ref="AC27:AF27"/>
    <mergeCell ref="AG27:AJ27"/>
    <mergeCell ref="AK27:AN27"/>
    <mergeCell ref="K27:L27"/>
    <mergeCell ref="M27:O27"/>
    <mergeCell ref="B26:C26"/>
    <mergeCell ref="D26:I26"/>
    <mergeCell ref="S26:W26"/>
    <mergeCell ref="X26:AB26"/>
    <mergeCell ref="AC26:AF26"/>
    <mergeCell ref="AG26:AJ26"/>
    <mergeCell ref="Z16:Z17"/>
    <mergeCell ref="B25:W25"/>
    <mergeCell ref="X25:AN25"/>
    <mergeCell ref="U15:W15"/>
    <mergeCell ref="X15:Z15"/>
    <mergeCell ref="B16:F16"/>
    <mergeCell ref="G16:M16"/>
    <mergeCell ref="N16:T16"/>
    <mergeCell ref="B17:F17"/>
    <mergeCell ref="G17:M17"/>
    <mergeCell ref="N17:T17"/>
    <mergeCell ref="B10:E10"/>
    <mergeCell ref="F10:P10"/>
    <mergeCell ref="Q10:T10"/>
    <mergeCell ref="B15:F15"/>
    <mergeCell ref="G15:M15"/>
    <mergeCell ref="N15:T15"/>
    <mergeCell ref="F11:P12"/>
    <mergeCell ref="Q11:T12"/>
    <mergeCell ref="C2:F2"/>
    <mergeCell ref="AI4:AK4"/>
    <mergeCell ref="AL4:AN4"/>
    <mergeCell ref="I6:J6"/>
    <mergeCell ref="Q6:V6"/>
    <mergeCell ref="G14:M14"/>
    <mergeCell ref="N14:T14"/>
    <mergeCell ref="U14:Z14"/>
    <mergeCell ref="AD13:AN13"/>
    <mergeCell ref="R8:U8"/>
  </mergeCells>
  <conditionalFormatting sqref="AA18">
    <cfRule type="cellIs" priority="4" dxfId="0" operator="between" stopIfTrue="1">
      <formula>43586</formula>
      <formula>43830</formula>
    </cfRule>
    <cfRule type="cellIs" priority="3" dxfId="38" operator="between" stopIfTrue="1">
      <formula>43586</formula>
      <formula>43830</formula>
    </cfRule>
  </conditionalFormatting>
  <conditionalFormatting sqref="Q6:V6">
    <cfRule type="cellIs" priority="1" dxfId="39" operator="between" stopIfTrue="1">
      <formula>45292</formula>
      <formula>45657</formula>
    </cfRule>
    <cfRule type="cellIs" priority="2" dxfId="40" operator="between" stopIfTrue="1">
      <formula>44927</formula>
      <formula>45291</formula>
    </cfRule>
  </conditionalFormatting>
  <dataValidations count="6">
    <dataValidation type="list" allowBlank="1" showInputMessage="1" showErrorMessage="1" sqref="C2:F2">
      <formula1>"提出用,業者控"</formula1>
    </dataValidation>
    <dataValidation allowBlank="1" showInputMessage="1" showErrorMessage="1" imeMode="off" sqref="Y49:Y72 D49:D72 T49:T72 K27:L35 M28:M35 P27:P35 Q6:V6 B27:C35"/>
    <dataValidation allowBlank="1" showInputMessage="1" showErrorMessage="1" imeMode="hiragana" sqref="F49:F72 D44:V45 Q49:Q72 D28:I35 B11:T12 E7"/>
    <dataValidation type="list" allowBlank="1" showInputMessage="1" imeMode="hiragana" sqref="D27:I27">
      <formula1>"別紙内訳書参照"</formula1>
    </dataValidation>
    <dataValidation type="list" allowBlank="1" showInputMessage="1" showErrorMessage="1" imeMode="off" sqref="J27:J35">
      <formula1>"※,非"</formula1>
    </dataValidation>
    <dataValidation type="list" allowBlank="1" showInputMessage="1" showErrorMessage="1" sqref="P49:P72">
      <formula1>"※,非"</formula1>
    </dataValidation>
  </dataValidations>
  <printOptions horizontalCentered="1" verticalCentered="1"/>
  <pageMargins left="0" right="0" top="0.2362204724409449" bottom="0" header="0" footer="0"/>
  <pageSetup horizontalDpi="600" verticalDpi="600" orientation="landscape" paperSize="9" scale="96" r:id="rId3"/>
  <rowBreaks count="1" manualBreakCount="1">
    <brk id="39" max="40" man="1"/>
  </row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tabColor rgb="FF00B050"/>
  </sheetPr>
  <dimension ref="A2:AN72"/>
  <sheetViews>
    <sheetView showGridLines="0" showZeros="0" view="pageBreakPreview" zoomScale="85" zoomScaleSheetLayoutView="85" zoomScalePageLayoutView="0" workbookViewId="0" topLeftCell="A1">
      <pane ySplit="3" topLeftCell="A4" activePane="bottomLeft" state="frozen"/>
      <selection pane="topLeft" activeCell="T37" sqref="T37:W37"/>
      <selection pane="bottomLeft" activeCell="E7" sqref="E7:H7"/>
    </sheetView>
  </sheetViews>
  <sheetFormatPr defaultColWidth="3.57421875" defaultRowHeight="18" customHeight="1"/>
  <cols>
    <col min="1" max="16384" width="3.421875" style="1" customWidth="1"/>
  </cols>
  <sheetData>
    <row r="1" ht="14.25" customHeight="1"/>
    <row r="2" spans="3:6" ht="26.25" customHeight="1" thickBot="1">
      <c r="C2" s="84" t="s">
        <v>25</v>
      </c>
      <c r="D2" s="85"/>
      <c r="E2" s="85"/>
      <c r="F2" s="86"/>
    </row>
    <row r="3" ht="15" customHeight="1" thickTop="1"/>
    <row r="4" spans="15:40" ht="18" customHeight="1">
      <c r="O4" s="317" t="s">
        <v>89</v>
      </c>
      <c r="P4" s="317"/>
      <c r="Q4" s="317"/>
      <c r="R4" s="317"/>
      <c r="S4" s="317"/>
      <c r="T4" s="317"/>
      <c r="U4" s="317"/>
      <c r="V4" s="317"/>
      <c r="W4" s="317"/>
      <c r="X4" s="317"/>
      <c r="AC4" s="15"/>
      <c r="AD4" s="15"/>
      <c r="AE4" s="15"/>
      <c r="AF4" s="15"/>
      <c r="AG4" s="15"/>
      <c r="AH4" s="25"/>
      <c r="AI4" s="236" t="s">
        <v>68</v>
      </c>
      <c r="AJ4" s="237"/>
      <c r="AK4" s="237"/>
      <c r="AL4" s="237" t="s">
        <v>61</v>
      </c>
      <c r="AM4" s="237"/>
      <c r="AN4" s="238"/>
    </row>
    <row r="5" spans="15:40" ht="18" customHeight="1" thickBot="1">
      <c r="O5" s="318"/>
      <c r="P5" s="318"/>
      <c r="Q5" s="318"/>
      <c r="R5" s="317"/>
      <c r="S5" s="318"/>
      <c r="T5" s="317"/>
      <c r="U5" s="318"/>
      <c r="V5" s="317"/>
      <c r="W5" s="318"/>
      <c r="X5" s="318"/>
      <c r="AC5" s="15"/>
      <c r="AD5" s="15"/>
      <c r="AE5" s="15"/>
      <c r="AF5" s="15"/>
      <c r="AG5" s="15"/>
      <c r="AH5" s="25"/>
      <c r="AI5" s="311"/>
      <c r="AJ5" s="312"/>
      <c r="AK5" s="312"/>
      <c r="AL5" s="312"/>
      <c r="AM5" s="312"/>
      <c r="AN5" s="315"/>
    </row>
    <row r="6" spans="2:40" ht="18" customHeight="1" thickBot="1" thickTop="1">
      <c r="B6" s="338" t="s">
        <v>107</v>
      </c>
      <c r="C6" s="338"/>
      <c r="D6" s="338"/>
      <c r="E6" s="338"/>
      <c r="F6" s="338"/>
      <c r="G6" s="338"/>
      <c r="H6" s="338"/>
      <c r="I6" s="88" t="s">
        <v>29</v>
      </c>
      <c r="J6" s="88"/>
      <c r="O6" s="10"/>
      <c r="P6" s="11"/>
      <c r="Q6" s="239">
        <f>'請求書総括表'!P7</f>
        <v>45047</v>
      </c>
      <c r="R6" s="239"/>
      <c r="S6" s="239"/>
      <c r="T6" s="239"/>
      <c r="U6" s="239"/>
      <c r="V6" s="239"/>
      <c r="W6" s="14"/>
      <c r="X6" s="10"/>
      <c r="AC6" s="15"/>
      <c r="AD6" s="15"/>
      <c r="AE6" s="15"/>
      <c r="AF6" s="15"/>
      <c r="AG6" s="15"/>
      <c r="AH6" s="25"/>
      <c r="AI6" s="311"/>
      <c r="AJ6" s="312"/>
      <c r="AK6" s="312"/>
      <c r="AL6" s="312"/>
      <c r="AM6" s="312"/>
      <c r="AN6" s="315"/>
    </row>
    <row r="7" spans="2:40" ht="18" customHeight="1" thickBot="1">
      <c r="B7" s="339" t="s">
        <v>69</v>
      </c>
      <c r="C7" s="339"/>
      <c r="D7" s="340"/>
      <c r="E7" s="341"/>
      <c r="F7" s="342"/>
      <c r="G7" s="342"/>
      <c r="H7" s="343"/>
      <c r="I7" s="2" t="s">
        <v>70</v>
      </c>
      <c r="AC7" s="15"/>
      <c r="AD7" s="15"/>
      <c r="AE7" s="15"/>
      <c r="AF7" s="15"/>
      <c r="AG7" s="15"/>
      <c r="AH7" s="25"/>
      <c r="AI7" s="313"/>
      <c r="AJ7" s="314"/>
      <c r="AK7" s="314"/>
      <c r="AL7" s="314"/>
      <c r="AM7" s="314"/>
      <c r="AN7" s="316"/>
    </row>
    <row r="8" spans="2:21" ht="17.25" customHeight="1">
      <c r="B8" s="1" t="s">
        <v>71</v>
      </c>
      <c r="R8" s="243"/>
      <c r="S8" s="243"/>
      <c r="T8" s="243"/>
      <c r="U8" s="243"/>
    </row>
    <row r="9" spans="28:40" ht="17.25" customHeight="1"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2:40" ht="17.25" customHeight="1">
      <c r="B10" s="244" t="s">
        <v>59</v>
      </c>
      <c r="C10" s="237"/>
      <c r="D10" s="237"/>
      <c r="E10" s="237"/>
      <c r="F10" s="237" t="s">
        <v>60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 t="s">
        <v>72</v>
      </c>
      <c r="R10" s="237"/>
      <c r="S10" s="237"/>
      <c r="T10" s="238"/>
      <c r="AB10" s="323" t="s">
        <v>104</v>
      </c>
      <c r="AC10" s="324"/>
      <c r="AD10" s="325"/>
      <c r="AE10" s="245">
        <f>'請求書総括表'!AB6</f>
        <v>0</v>
      </c>
      <c r="AF10" s="246"/>
      <c r="AG10" s="246"/>
      <c r="AH10" s="246"/>
      <c r="AI10" s="246"/>
      <c r="AJ10" s="246"/>
      <c r="AK10" s="246"/>
      <c r="AL10" s="246"/>
      <c r="AM10" s="246"/>
      <c r="AN10" s="247"/>
    </row>
    <row r="11" spans="2:40" ht="17.25" customHeight="1">
      <c r="B11" s="326">
        <f>'請求書総括表'!T28</f>
        <v>0</v>
      </c>
      <c r="C11" s="319"/>
      <c r="D11" s="319"/>
      <c r="E11" s="319"/>
      <c r="F11" s="328">
        <f>'請求書総括表'!V28</f>
        <v>0</v>
      </c>
      <c r="G11" s="329"/>
      <c r="H11" s="329"/>
      <c r="I11" s="329"/>
      <c r="J11" s="329"/>
      <c r="K11" s="329"/>
      <c r="L11" s="329"/>
      <c r="M11" s="329"/>
      <c r="N11" s="329"/>
      <c r="O11" s="329"/>
      <c r="P11" s="330"/>
      <c r="Q11" s="384">
        <f>'請求書総括表'!AC28</f>
        <v>0</v>
      </c>
      <c r="R11" s="319"/>
      <c r="S11" s="319"/>
      <c r="T11" s="320"/>
      <c r="AB11" s="16" t="s">
        <v>30</v>
      </c>
      <c r="AC11" s="252">
        <f>'請求書総括表'!Z7</f>
        <v>0</v>
      </c>
      <c r="AD11" s="252"/>
      <c r="AE11" s="252"/>
      <c r="AF11" s="252"/>
      <c r="AG11" s="17"/>
      <c r="AH11" s="17"/>
      <c r="AI11" s="17"/>
      <c r="AJ11" s="17"/>
      <c r="AK11" s="17"/>
      <c r="AL11" s="17"/>
      <c r="AM11" s="17"/>
      <c r="AN11" s="26"/>
    </row>
    <row r="12" spans="2:40" ht="17.25" customHeight="1">
      <c r="B12" s="327"/>
      <c r="C12" s="321"/>
      <c r="D12" s="321"/>
      <c r="E12" s="321"/>
      <c r="F12" s="331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321"/>
      <c r="R12" s="321"/>
      <c r="S12" s="321"/>
      <c r="T12" s="322"/>
      <c r="AB12" s="18" t="s">
        <v>31</v>
      </c>
      <c r="AC12" s="7"/>
      <c r="AD12" s="253">
        <f>'請求書総括表'!AA8</f>
        <v>0</v>
      </c>
      <c r="AE12" s="253"/>
      <c r="AF12" s="253"/>
      <c r="AG12" s="253"/>
      <c r="AH12" s="253"/>
      <c r="AI12" s="253"/>
      <c r="AJ12" s="253"/>
      <c r="AK12" s="253"/>
      <c r="AL12" s="253"/>
      <c r="AM12" s="253"/>
      <c r="AN12" s="254"/>
    </row>
    <row r="13" spans="28:40" ht="17.25" customHeight="1">
      <c r="AB13" s="18"/>
      <c r="AC13" s="7"/>
      <c r="AD13" s="253">
        <f>'請求書総括表'!AA9</f>
        <v>0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4"/>
    </row>
    <row r="14" spans="7:40" ht="17.25" customHeight="1">
      <c r="G14" s="248" t="s">
        <v>73</v>
      </c>
      <c r="H14" s="249"/>
      <c r="I14" s="249"/>
      <c r="J14" s="249"/>
      <c r="K14" s="249"/>
      <c r="L14" s="249"/>
      <c r="M14" s="250"/>
      <c r="N14" s="251" t="s">
        <v>74</v>
      </c>
      <c r="O14" s="114"/>
      <c r="P14" s="114"/>
      <c r="Q14" s="114"/>
      <c r="R14" s="114"/>
      <c r="S14" s="114"/>
      <c r="T14" s="114"/>
      <c r="U14" s="114" t="s">
        <v>33</v>
      </c>
      <c r="V14" s="114"/>
      <c r="W14" s="114"/>
      <c r="X14" s="114"/>
      <c r="Y14" s="114"/>
      <c r="Z14" s="115"/>
      <c r="AB14" s="18" t="s">
        <v>36</v>
      </c>
      <c r="AC14" s="7"/>
      <c r="AD14" s="255">
        <f>'請求書総括表'!AA10</f>
        <v>0</v>
      </c>
      <c r="AE14" s="255"/>
      <c r="AF14" s="255"/>
      <c r="AG14" s="255"/>
      <c r="AH14" s="255"/>
      <c r="AI14" s="255"/>
      <c r="AJ14" s="255"/>
      <c r="AK14" s="255"/>
      <c r="AL14" s="255"/>
      <c r="AM14" s="255"/>
      <c r="AN14" s="27"/>
    </row>
    <row r="15" spans="2:40" ht="23.25" customHeight="1">
      <c r="B15" s="244" t="s">
        <v>34</v>
      </c>
      <c r="C15" s="237"/>
      <c r="D15" s="237"/>
      <c r="E15" s="237"/>
      <c r="F15" s="237"/>
      <c r="G15" s="256">
        <f>S36</f>
        <v>0</v>
      </c>
      <c r="H15" s="256"/>
      <c r="I15" s="256"/>
      <c r="J15" s="256"/>
      <c r="K15" s="256"/>
      <c r="L15" s="256"/>
      <c r="M15" s="257"/>
      <c r="N15" s="258"/>
      <c r="O15" s="259"/>
      <c r="P15" s="259"/>
      <c r="Q15" s="259"/>
      <c r="R15" s="259"/>
      <c r="S15" s="259"/>
      <c r="T15" s="259"/>
      <c r="U15" s="150" t="s">
        <v>45</v>
      </c>
      <c r="V15" s="150"/>
      <c r="W15" s="150"/>
      <c r="X15" s="150" t="s">
        <v>46</v>
      </c>
      <c r="Y15" s="150"/>
      <c r="Z15" s="151"/>
      <c r="AB15" s="18"/>
      <c r="AC15" s="7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8" t="s">
        <v>39</v>
      </c>
    </row>
    <row r="16" spans="2:40" ht="23.25" customHeight="1">
      <c r="B16" s="260" t="s">
        <v>37</v>
      </c>
      <c r="C16" s="261"/>
      <c r="D16" s="261"/>
      <c r="E16" s="261"/>
      <c r="F16" s="261"/>
      <c r="G16" s="262">
        <f>SUM(T37:W38)</f>
        <v>0</v>
      </c>
      <c r="H16" s="262"/>
      <c r="I16" s="262"/>
      <c r="J16" s="262"/>
      <c r="K16" s="262"/>
      <c r="L16" s="262"/>
      <c r="M16" s="263"/>
      <c r="N16" s="258"/>
      <c r="O16" s="259"/>
      <c r="P16" s="259"/>
      <c r="Q16" s="259"/>
      <c r="R16" s="259"/>
      <c r="S16" s="259"/>
      <c r="T16" s="259"/>
      <c r="U16" s="334"/>
      <c r="V16" s="335"/>
      <c r="W16" s="309" t="s">
        <v>50</v>
      </c>
      <c r="X16" s="126"/>
      <c r="Y16" s="127"/>
      <c r="Z16" s="128" t="s">
        <v>50</v>
      </c>
      <c r="AB16" s="240" t="s">
        <v>108</v>
      </c>
      <c r="AC16" s="241"/>
      <c r="AD16" s="242">
        <f>'請求書総括表'!AA12</f>
        <v>0</v>
      </c>
      <c r="AE16" s="242"/>
      <c r="AF16" s="242"/>
      <c r="AG16" s="242"/>
      <c r="AH16" s="242"/>
      <c r="AI16" s="348" t="s">
        <v>109</v>
      </c>
      <c r="AJ16" s="348"/>
      <c r="AK16" s="242">
        <f>'請求書総括表'!AH12</f>
        <v>0</v>
      </c>
      <c r="AL16" s="242"/>
      <c r="AM16" s="242"/>
      <c r="AN16" s="349"/>
    </row>
    <row r="17" spans="2:40" ht="23.25" customHeight="1">
      <c r="B17" s="344" t="s">
        <v>40</v>
      </c>
      <c r="C17" s="345"/>
      <c r="D17" s="345"/>
      <c r="E17" s="345"/>
      <c r="F17" s="345"/>
      <c r="G17" s="346">
        <f>G15+G16</f>
        <v>0</v>
      </c>
      <c r="H17" s="346"/>
      <c r="I17" s="346"/>
      <c r="J17" s="346"/>
      <c r="K17" s="346"/>
      <c r="L17" s="346"/>
      <c r="M17" s="347"/>
      <c r="N17" s="258"/>
      <c r="O17" s="259"/>
      <c r="P17" s="259"/>
      <c r="Q17" s="259"/>
      <c r="R17" s="259"/>
      <c r="S17" s="259"/>
      <c r="T17" s="259"/>
      <c r="U17" s="336"/>
      <c r="V17" s="337"/>
      <c r="W17" s="310"/>
      <c r="X17" s="126"/>
      <c r="Y17" s="127"/>
      <c r="Z17" s="12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2:40" ht="17.25" customHeight="1">
      <c r="B18" s="3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164"/>
      <c r="O18" s="165"/>
      <c r="P18" s="165"/>
      <c r="Q18" s="165"/>
      <c r="R18" s="165"/>
      <c r="S18" s="165"/>
      <c r="T18" s="165"/>
      <c r="U18" s="266" t="s">
        <v>75</v>
      </c>
      <c r="V18" s="267"/>
      <c r="W18" s="268"/>
      <c r="X18" s="269" t="s">
        <v>76</v>
      </c>
      <c r="Y18" s="269"/>
      <c r="Z18" s="270"/>
      <c r="AB18" s="21"/>
      <c r="AC18" s="22"/>
      <c r="AD18" s="22"/>
      <c r="AE18" s="22"/>
      <c r="AF18" s="22"/>
      <c r="AG18" s="21"/>
      <c r="AH18" s="21"/>
      <c r="AI18" s="21"/>
      <c r="AJ18" s="21"/>
      <c r="AK18" s="21"/>
      <c r="AL18" s="21"/>
      <c r="AM18" s="21"/>
      <c r="AN18" s="21"/>
    </row>
    <row r="19" spans="2:40" ht="9.7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7.25" customHeight="1">
      <c r="B20" s="64" t="s">
        <v>110</v>
      </c>
      <c r="C20" s="5"/>
      <c r="D20" s="5"/>
      <c r="E20" s="65" t="s">
        <v>111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9"/>
    </row>
    <row r="21" spans="2:40" ht="17.25" customHeight="1" hidden="1">
      <c r="B21" s="66" t="s">
        <v>110</v>
      </c>
      <c r="C21" s="7"/>
      <c r="D21" s="7"/>
      <c r="E21" s="74" t="s">
        <v>56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30"/>
    </row>
    <row r="22" spans="2:40" ht="17.25" customHeight="1">
      <c r="B22" s="6"/>
      <c r="C22" s="7"/>
      <c r="D22" s="7"/>
      <c r="E22" s="21" t="s">
        <v>77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F22" s="7"/>
      <c r="AG22" s="7"/>
      <c r="AH22" s="7"/>
      <c r="AI22" s="7"/>
      <c r="AJ22" s="7"/>
      <c r="AK22" s="7"/>
      <c r="AL22" s="7"/>
      <c r="AM22" s="7"/>
      <c r="AN22" s="30"/>
    </row>
    <row r="23" spans="2:40" ht="17.25" customHeight="1">
      <c r="B23" s="8"/>
      <c r="C23" s="9"/>
      <c r="D23" s="9"/>
      <c r="E23" s="69" t="s">
        <v>78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31"/>
    </row>
    <row r="24" spans="2:40" ht="9" customHeight="1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5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2:40" ht="17.25" customHeight="1" thickBot="1">
      <c r="B25" s="385" t="s">
        <v>79</v>
      </c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7"/>
      <c r="X25" s="388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5"/>
    </row>
    <row r="26" spans="2:40" ht="17.25" customHeight="1">
      <c r="B26" s="396" t="s">
        <v>90</v>
      </c>
      <c r="C26" s="397"/>
      <c r="D26" s="188" t="s">
        <v>91</v>
      </c>
      <c r="E26" s="189"/>
      <c r="F26" s="189"/>
      <c r="G26" s="189"/>
      <c r="H26" s="189"/>
      <c r="I26" s="398"/>
      <c r="J26" s="70" t="s">
        <v>112</v>
      </c>
      <c r="K26" s="188" t="s">
        <v>92</v>
      </c>
      <c r="L26" s="398"/>
      <c r="M26" s="188" t="s">
        <v>93</v>
      </c>
      <c r="N26" s="189"/>
      <c r="O26" s="398"/>
      <c r="P26" s="188" t="s">
        <v>94</v>
      </c>
      <c r="Q26" s="189"/>
      <c r="R26" s="398"/>
      <c r="S26" s="188" t="s">
        <v>95</v>
      </c>
      <c r="T26" s="189"/>
      <c r="U26" s="189"/>
      <c r="V26" s="189"/>
      <c r="W26" s="399"/>
      <c r="X26" s="265" t="s">
        <v>63</v>
      </c>
      <c r="Y26" s="150"/>
      <c r="Z26" s="150"/>
      <c r="AA26" s="150"/>
      <c r="AB26" s="150"/>
      <c r="AC26" s="150" t="s">
        <v>86</v>
      </c>
      <c r="AD26" s="150"/>
      <c r="AE26" s="150"/>
      <c r="AF26" s="150"/>
      <c r="AG26" s="150" t="s">
        <v>96</v>
      </c>
      <c r="AH26" s="150"/>
      <c r="AI26" s="150"/>
      <c r="AJ26" s="150"/>
      <c r="AK26" s="150" t="s">
        <v>97</v>
      </c>
      <c r="AL26" s="150"/>
      <c r="AM26" s="150"/>
      <c r="AN26" s="151"/>
    </row>
    <row r="27" spans="2:40" ht="17.25" customHeight="1">
      <c r="B27" s="404"/>
      <c r="C27" s="405"/>
      <c r="D27" s="406"/>
      <c r="E27" s="407"/>
      <c r="F27" s="407"/>
      <c r="G27" s="407"/>
      <c r="H27" s="407"/>
      <c r="I27" s="408"/>
      <c r="J27" s="13"/>
      <c r="K27" s="391"/>
      <c r="L27" s="392"/>
      <c r="M27" s="393"/>
      <c r="N27" s="394"/>
      <c r="O27" s="395"/>
      <c r="P27" s="287"/>
      <c r="Q27" s="288"/>
      <c r="R27" s="289"/>
      <c r="S27" s="400">
        <f>IF(D27="別紙内訳書参照",S77,ROUNDDOWN(M27*P27,0))</f>
        <v>0</v>
      </c>
      <c r="T27" s="401"/>
      <c r="U27" s="401"/>
      <c r="V27" s="401"/>
      <c r="W27" s="402"/>
      <c r="X27" s="403"/>
      <c r="Y27" s="389"/>
      <c r="Z27" s="389"/>
      <c r="AA27" s="389"/>
      <c r="AB27" s="389"/>
      <c r="AC27" s="150" t="s">
        <v>87</v>
      </c>
      <c r="AD27" s="150"/>
      <c r="AE27" s="150"/>
      <c r="AF27" s="150"/>
      <c r="AG27" s="389"/>
      <c r="AH27" s="389"/>
      <c r="AI27" s="389"/>
      <c r="AJ27" s="389"/>
      <c r="AK27" s="389"/>
      <c r="AL27" s="389"/>
      <c r="AM27" s="389"/>
      <c r="AN27" s="390"/>
    </row>
    <row r="28" spans="2:40" ht="17.25" customHeight="1">
      <c r="B28" s="404"/>
      <c r="C28" s="405"/>
      <c r="D28" s="406"/>
      <c r="E28" s="407"/>
      <c r="F28" s="407"/>
      <c r="G28" s="407"/>
      <c r="H28" s="407"/>
      <c r="I28" s="408"/>
      <c r="J28" s="13"/>
      <c r="K28" s="391"/>
      <c r="L28" s="392"/>
      <c r="M28" s="393"/>
      <c r="N28" s="394"/>
      <c r="O28" s="395"/>
      <c r="P28" s="287"/>
      <c r="Q28" s="288"/>
      <c r="R28" s="289"/>
      <c r="S28" s="400">
        <f>ROUNDDOWN(M28*P28,0)</f>
        <v>0</v>
      </c>
      <c r="T28" s="401"/>
      <c r="U28" s="401"/>
      <c r="V28" s="401"/>
      <c r="W28" s="402"/>
      <c r="X28" s="403"/>
      <c r="Y28" s="389"/>
      <c r="Z28" s="389"/>
      <c r="AA28" s="389"/>
      <c r="AB28" s="389"/>
      <c r="AC28" s="150" t="s">
        <v>87</v>
      </c>
      <c r="AD28" s="150"/>
      <c r="AE28" s="150"/>
      <c r="AF28" s="150"/>
      <c r="AG28" s="389"/>
      <c r="AH28" s="389"/>
      <c r="AI28" s="389"/>
      <c r="AJ28" s="389"/>
      <c r="AK28" s="389"/>
      <c r="AL28" s="389"/>
      <c r="AM28" s="389"/>
      <c r="AN28" s="390"/>
    </row>
    <row r="29" spans="2:40" ht="17.25" customHeight="1">
      <c r="B29" s="404"/>
      <c r="C29" s="405"/>
      <c r="D29" s="406"/>
      <c r="E29" s="407"/>
      <c r="F29" s="407"/>
      <c r="G29" s="407"/>
      <c r="H29" s="407"/>
      <c r="I29" s="408"/>
      <c r="J29" s="13"/>
      <c r="K29" s="391"/>
      <c r="L29" s="392"/>
      <c r="M29" s="393"/>
      <c r="N29" s="394"/>
      <c r="O29" s="395"/>
      <c r="P29" s="287"/>
      <c r="Q29" s="288"/>
      <c r="R29" s="289"/>
      <c r="S29" s="400">
        <f aca="true" t="shared" si="0" ref="S29:S35">ROUNDDOWN(M29*P29,0)</f>
        <v>0</v>
      </c>
      <c r="T29" s="401"/>
      <c r="U29" s="401"/>
      <c r="V29" s="401"/>
      <c r="W29" s="402"/>
      <c r="X29" s="403"/>
      <c r="Y29" s="389"/>
      <c r="Z29" s="389"/>
      <c r="AA29" s="389"/>
      <c r="AB29" s="389"/>
      <c r="AC29" s="150" t="s">
        <v>87</v>
      </c>
      <c r="AD29" s="150"/>
      <c r="AE29" s="150"/>
      <c r="AF29" s="150"/>
      <c r="AG29" s="389"/>
      <c r="AH29" s="389"/>
      <c r="AI29" s="389"/>
      <c r="AJ29" s="389"/>
      <c r="AK29" s="389"/>
      <c r="AL29" s="389"/>
      <c r="AM29" s="389"/>
      <c r="AN29" s="390"/>
    </row>
    <row r="30" spans="2:40" ht="17.25" customHeight="1">
      <c r="B30" s="404"/>
      <c r="C30" s="405"/>
      <c r="D30" s="406"/>
      <c r="E30" s="407"/>
      <c r="F30" s="407"/>
      <c r="G30" s="407"/>
      <c r="H30" s="407"/>
      <c r="I30" s="408"/>
      <c r="J30" s="13"/>
      <c r="K30" s="391"/>
      <c r="L30" s="392"/>
      <c r="M30" s="393"/>
      <c r="N30" s="394"/>
      <c r="O30" s="395"/>
      <c r="P30" s="287"/>
      <c r="Q30" s="288"/>
      <c r="R30" s="289"/>
      <c r="S30" s="400">
        <f t="shared" si="0"/>
        <v>0</v>
      </c>
      <c r="T30" s="401"/>
      <c r="U30" s="401"/>
      <c r="V30" s="401"/>
      <c r="W30" s="402"/>
      <c r="X30" s="403"/>
      <c r="Y30" s="389"/>
      <c r="Z30" s="389"/>
      <c r="AA30" s="389"/>
      <c r="AB30" s="389"/>
      <c r="AC30" s="150" t="s">
        <v>87</v>
      </c>
      <c r="AD30" s="150"/>
      <c r="AE30" s="150"/>
      <c r="AF30" s="150"/>
      <c r="AG30" s="389"/>
      <c r="AH30" s="389"/>
      <c r="AI30" s="389"/>
      <c r="AJ30" s="389"/>
      <c r="AK30" s="389"/>
      <c r="AL30" s="389"/>
      <c r="AM30" s="389"/>
      <c r="AN30" s="390"/>
    </row>
    <row r="31" spans="2:40" ht="17.25" customHeight="1">
      <c r="B31" s="404"/>
      <c r="C31" s="405"/>
      <c r="D31" s="406"/>
      <c r="E31" s="407"/>
      <c r="F31" s="407"/>
      <c r="G31" s="407"/>
      <c r="H31" s="407"/>
      <c r="I31" s="408"/>
      <c r="J31" s="13"/>
      <c r="K31" s="391"/>
      <c r="L31" s="392"/>
      <c r="M31" s="393"/>
      <c r="N31" s="394"/>
      <c r="O31" s="395"/>
      <c r="P31" s="287"/>
      <c r="Q31" s="288"/>
      <c r="R31" s="289"/>
      <c r="S31" s="400">
        <f t="shared" si="0"/>
        <v>0</v>
      </c>
      <c r="T31" s="401"/>
      <c r="U31" s="401"/>
      <c r="V31" s="401"/>
      <c r="W31" s="402"/>
      <c r="X31" s="403"/>
      <c r="Y31" s="389"/>
      <c r="Z31" s="389"/>
      <c r="AA31" s="389"/>
      <c r="AB31" s="389"/>
      <c r="AC31" s="150" t="s">
        <v>87</v>
      </c>
      <c r="AD31" s="150"/>
      <c r="AE31" s="150"/>
      <c r="AF31" s="150"/>
      <c r="AG31" s="389"/>
      <c r="AH31" s="389"/>
      <c r="AI31" s="389"/>
      <c r="AJ31" s="389"/>
      <c r="AK31" s="389"/>
      <c r="AL31" s="389"/>
      <c r="AM31" s="389"/>
      <c r="AN31" s="390"/>
    </row>
    <row r="32" spans="2:40" ht="17.25" customHeight="1">
      <c r="B32" s="404"/>
      <c r="C32" s="405"/>
      <c r="D32" s="406"/>
      <c r="E32" s="407"/>
      <c r="F32" s="407"/>
      <c r="G32" s="407"/>
      <c r="H32" s="407"/>
      <c r="I32" s="408"/>
      <c r="J32" s="13"/>
      <c r="K32" s="391"/>
      <c r="L32" s="392"/>
      <c r="M32" s="393"/>
      <c r="N32" s="394"/>
      <c r="O32" s="395"/>
      <c r="P32" s="287"/>
      <c r="Q32" s="288"/>
      <c r="R32" s="289"/>
      <c r="S32" s="400">
        <f t="shared" si="0"/>
        <v>0</v>
      </c>
      <c r="T32" s="401"/>
      <c r="U32" s="401"/>
      <c r="V32" s="401"/>
      <c r="W32" s="402"/>
      <c r="X32" s="403"/>
      <c r="Y32" s="389"/>
      <c r="Z32" s="389"/>
      <c r="AA32" s="389"/>
      <c r="AB32" s="389"/>
      <c r="AC32" s="150" t="s">
        <v>87</v>
      </c>
      <c r="AD32" s="150"/>
      <c r="AE32" s="150"/>
      <c r="AF32" s="150"/>
      <c r="AG32" s="389"/>
      <c r="AH32" s="389"/>
      <c r="AI32" s="389"/>
      <c r="AJ32" s="389"/>
      <c r="AK32" s="389"/>
      <c r="AL32" s="389"/>
      <c r="AM32" s="389"/>
      <c r="AN32" s="390"/>
    </row>
    <row r="33" spans="2:40" ht="17.25" customHeight="1">
      <c r="B33" s="404"/>
      <c r="C33" s="405"/>
      <c r="D33" s="406"/>
      <c r="E33" s="407"/>
      <c r="F33" s="407"/>
      <c r="G33" s="407"/>
      <c r="H33" s="407"/>
      <c r="I33" s="408"/>
      <c r="J33" s="13"/>
      <c r="K33" s="391"/>
      <c r="L33" s="392"/>
      <c r="M33" s="393"/>
      <c r="N33" s="394"/>
      <c r="O33" s="395"/>
      <c r="P33" s="287"/>
      <c r="Q33" s="288"/>
      <c r="R33" s="289"/>
      <c r="S33" s="400">
        <f t="shared" si="0"/>
        <v>0</v>
      </c>
      <c r="T33" s="401"/>
      <c r="U33" s="401"/>
      <c r="V33" s="401"/>
      <c r="W33" s="402"/>
      <c r="X33" s="403"/>
      <c r="Y33" s="389"/>
      <c r="Z33" s="389"/>
      <c r="AA33" s="389"/>
      <c r="AB33" s="389"/>
      <c r="AC33" s="150" t="s">
        <v>87</v>
      </c>
      <c r="AD33" s="150"/>
      <c r="AE33" s="150"/>
      <c r="AF33" s="150"/>
      <c r="AG33" s="389"/>
      <c r="AH33" s="389"/>
      <c r="AI33" s="389"/>
      <c r="AJ33" s="389"/>
      <c r="AK33" s="389"/>
      <c r="AL33" s="389"/>
      <c r="AM33" s="389"/>
      <c r="AN33" s="390"/>
    </row>
    <row r="34" spans="2:40" ht="17.25" customHeight="1">
      <c r="B34" s="404"/>
      <c r="C34" s="405"/>
      <c r="D34" s="406"/>
      <c r="E34" s="407"/>
      <c r="F34" s="407"/>
      <c r="G34" s="407"/>
      <c r="H34" s="407"/>
      <c r="I34" s="408"/>
      <c r="J34" s="13"/>
      <c r="K34" s="391"/>
      <c r="L34" s="392"/>
      <c r="M34" s="393"/>
      <c r="N34" s="394"/>
      <c r="O34" s="395"/>
      <c r="P34" s="287"/>
      <c r="Q34" s="288"/>
      <c r="R34" s="289"/>
      <c r="S34" s="400">
        <f t="shared" si="0"/>
        <v>0</v>
      </c>
      <c r="T34" s="401"/>
      <c r="U34" s="401"/>
      <c r="V34" s="401"/>
      <c r="W34" s="402"/>
      <c r="X34" s="403"/>
      <c r="Y34" s="389"/>
      <c r="Z34" s="389"/>
      <c r="AA34" s="389"/>
      <c r="AB34" s="389"/>
      <c r="AC34" s="150" t="s">
        <v>87</v>
      </c>
      <c r="AD34" s="150"/>
      <c r="AE34" s="150"/>
      <c r="AF34" s="150"/>
      <c r="AG34" s="389"/>
      <c r="AH34" s="389"/>
      <c r="AI34" s="389"/>
      <c r="AJ34" s="389"/>
      <c r="AK34" s="389"/>
      <c r="AL34" s="389"/>
      <c r="AM34" s="389"/>
      <c r="AN34" s="390"/>
    </row>
    <row r="35" spans="2:40" ht="17.25" customHeight="1" thickBot="1">
      <c r="B35" s="409"/>
      <c r="C35" s="410"/>
      <c r="D35" s="411"/>
      <c r="E35" s="412"/>
      <c r="F35" s="412"/>
      <c r="G35" s="412"/>
      <c r="H35" s="412"/>
      <c r="I35" s="413"/>
      <c r="J35" s="13"/>
      <c r="K35" s="449"/>
      <c r="L35" s="450"/>
      <c r="M35" s="393"/>
      <c r="N35" s="394"/>
      <c r="O35" s="395"/>
      <c r="P35" s="287"/>
      <c r="Q35" s="288"/>
      <c r="R35" s="289"/>
      <c r="S35" s="400">
        <f t="shared" si="0"/>
        <v>0</v>
      </c>
      <c r="T35" s="401"/>
      <c r="U35" s="401"/>
      <c r="V35" s="401"/>
      <c r="W35" s="402"/>
      <c r="X35" s="403"/>
      <c r="Y35" s="389"/>
      <c r="Z35" s="389"/>
      <c r="AA35" s="389"/>
      <c r="AB35" s="389"/>
      <c r="AC35" s="150" t="s">
        <v>87</v>
      </c>
      <c r="AD35" s="150"/>
      <c r="AE35" s="150"/>
      <c r="AF35" s="150"/>
      <c r="AG35" s="389"/>
      <c r="AH35" s="389"/>
      <c r="AI35" s="389"/>
      <c r="AJ35" s="389"/>
      <c r="AK35" s="389"/>
      <c r="AL35" s="389"/>
      <c r="AM35" s="389"/>
      <c r="AN35" s="390"/>
    </row>
    <row r="36" spans="2:40" ht="17.25" customHeight="1" thickBot="1" thickTop="1">
      <c r="B36" s="414"/>
      <c r="C36" s="415"/>
      <c r="D36" s="416" t="s">
        <v>98</v>
      </c>
      <c r="E36" s="417"/>
      <c r="F36" s="417"/>
      <c r="G36" s="417"/>
      <c r="H36" s="417"/>
      <c r="I36" s="418"/>
      <c r="J36" s="71"/>
      <c r="K36" s="416"/>
      <c r="L36" s="418"/>
      <c r="M36" s="427"/>
      <c r="N36" s="428"/>
      <c r="O36" s="429"/>
      <c r="P36" s="76"/>
      <c r="Q36" s="77"/>
      <c r="R36" s="78"/>
      <c r="S36" s="416">
        <f>SUM(S27:W35)</f>
        <v>0</v>
      </c>
      <c r="T36" s="417"/>
      <c r="U36" s="417"/>
      <c r="V36" s="417"/>
      <c r="W36" s="419"/>
      <c r="X36" s="420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1"/>
      <c r="AN36" s="422"/>
    </row>
    <row r="37" spans="2:28" ht="18" customHeight="1">
      <c r="B37" s="72" t="s">
        <v>113</v>
      </c>
      <c r="C37" s="73"/>
      <c r="G37" s="353" t="s">
        <v>114</v>
      </c>
      <c r="H37" s="354"/>
      <c r="I37" s="355"/>
      <c r="J37" s="362" t="s">
        <v>115</v>
      </c>
      <c r="K37" s="363"/>
      <c r="L37" s="363"/>
      <c r="M37" s="364">
        <f>IF(D27="別紙内訳書参照",W76,SUMIF(J27:J35,"",S27:W35))</f>
        <v>0</v>
      </c>
      <c r="N37" s="364"/>
      <c r="O37" s="364"/>
      <c r="P37" s="365"/>
      <c r="Q37" s="366" t="s">
        <v>116</v>
      </c>
      <c r="R37" s="354"/>
      <c r="S37" s="355"/>
      <c r="T37" s="369">
        <f>IF(D27="別紙内訳書参照",X76,ROUND(M37*0.1,0))</f>
        <v>0</v>
      </c>
      <c r="U37" s="364"/>
      <c r="V37" s="364"/>
      <c r="W37" s="370"/>
      <c r="X37" s="72" t="s">
        <v>123</v>
      </c>
      <c r="AB37"/>
    </row>
    <row r="38" spans="1:40" ht="18" customHeight="1">
      <c r="A38"/>
      <c r="B38"/>
      <c r="C38"/>
      <c r="D38"/>
      <c r="G38" s="356"/>
      <c r="H38" s="357"/>
      <c r="I38" s="358"/>
      <c r="J38" s="371" t="s">
        <v>118</v>
      </c>
      <c r="K38" s="372"/>
      <c r="L38" s="372"/>
      <c r="M38" s="373">
        <f>IF(D27="別紙内訳書参照",W77,SUMIF(J27:J35,"※",S27:W35))</f>
        <v>0</v>
      </c>
      <c r="N38" s="373"/>
      <c r="O38" s="373"/>
      <c r="P38" s="374"/>
      <c r="Q38" s="367"/>
      <c r="R38" s="357"/>
      <c r="S38" s="358"/>
      <c r="T38" s="375">
        <f>IF(D27="別紙内訳書参照",X77,ROUND(M38*0.08,0))</f>
        <v>0</v>
      </c>
      <c r="U38" s="373"/>
      <c r="V38" s="373"/>
      <c r="W38" s="376"/>
      <c r="X38" s="72" t="s">
        <v>124</v>
      </c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3:40" ht="18" customHeight="1" thickBot="1">
      <c r="C39" s="73"/>
      <c r="G39" s="359"/>
      <c r="H39" s="360"/>
      <c r="I39" s="361"/>
      <c r="J39" s="377" t="s">
        <v>120</v>
      </c>
      <c r="K39" s="378"/>
      <c r="L39" s="378"/>
      <c r="M39" s="379">
        <f>IF(D27="別紙内訳書参照",W78,SUMIF(J27:J35,"非",S27:W35))</f>
        <v>0</v>
      </c>
      <c r="N39" s="379"/>
      <c r="O39" s="379"/>
      <c r="P39" s="380"/>
      <c r="Q39" s="368"/>
      <c r="R39" s="360"/>
      <c r="S39" s="361"/>
      <c r="T39" s="381">
        <f>IF(D27="別紙内訳書参照",X78,ROUND(M39*0,0))</f>
        <v>0</v>
      </c>
      <c r="U39" s="382"/>
      <c r="V39" s="382"/>
      <c r="W39" s="383"/>
      <c r="Z39" s="73"/>
      <c r="AA39" s="73"/>
      <c r="AB39" s="23" t="s">
        <v>125</v>
      </c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</row>
    <row r="40" ht="18" customHeight="1" hidden="1"/>
    <row r="41" spans="4:10" ht="27.75" customHeight="1" hidden="1">
      <c r="D41" s="454" t="s">
        <v>99</v>
      </c>
      <c r="E41" s="454"/>
      <c r="F41" s="454"/>
      <c r="G41" s="454"/>
      <c r="H41" s="454"/>
      <c r="I41" s="454"/>
      <c r="J41" s="454"/>
    </row>
    <row r="42" spans="39:40" ht="18" customHeight="1" hidden="1" thickBot="1">
      <c r="AM42" s="423">
        <v>0</v>
      </c>
      <c r="AN42" s="423"/>
    </row>
    <row r="43" spans="4:38" ht="18" customHeight="1" hidden="1">
      <c r="D43" s="455" t="s">
        <v>59</v>
      </c>
      <c r="E43" s="456"/>
      <c r="F43" s="456"/>
      <c r="G43" s="456"/>
      <c r="H43" s="456" t="s">
        <v>60</v>
      </c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 t="s">
        <v>100</v>
      </c>
      <c r="T43" s="456"/>
      <c r="U43" s="456"/>
      <c r="V43" s="457"/>
      <c r="W43" s="81"/>
      <c r="X43" s="81"/>
      <c r="Y43"/>
      <c r="Z43"/>
      <c r="AA43"/>
      <c r="AB43"/>
      <c r="AC43"/>
      <c r="AD43"/>
      <c r="AE43"/>
      <c r="AF43"/>
      <c r="AG43"/>
      <c r="AH43"/>
      <c r="AI43"/>
      <c r="AJ43"/>
      <c r="AK43" s="32"/>
      <c r="AL43" s="32" t="s">
        <v>101</v>
      </c>
    </row>
    <row r="44" spans="4:36" ht="18" customHeight="1" hidden="1">
      <c r="D44" s="458">
        <f>$B$11</f>
        <v>0</v>
      </c>
      <c r="E44" s="319"/>
      <c r="F44" s="319"/>
      <c r="G44" s="319"/>
      <c r="H44" s="328">
        <f>$F$11</f>
        <v>0</v>
      </c>
      <c r="I44" s="329"/>
      <c r="J44" s="329"/>
      <c r="K44" s="329"/>
      <c r="L44" s="329"/>
      <c r="M44" s="329"/>
      <c r="N44" s="329"/>
      <c r="O44" s="329"/>
      <c r="P44" s="329"/>
      <c r="Q44" s="329"/>
      <c r="R44" s="330"/>
      <c r="S44" s="464" t="str">
        <f>IF(AM42=1,SUM(AF49:AL51),"-----")</f>
        <v>-----</v>
      </c>
      <c r="T44" s="464"/>
      <c r="U44" s="464"/>
      <c r="V44" s="465"/>
      <c r="W44" s="81"/>
      <c r="X44" s="81"/>
      <c r="Y44"/>
      <c r="Z44"/>
      <c r="AA44"/>
      <c r="AB44"/>
      <c r="AC44"/>
      <c r="AD44"/>
      <c r="AE44"/>
      <c r="AF44"/>
      <c r="AG44"/>
      <c r="AH44"/>
      <c r="AI44"/>
      <c r="AJ44"/>
    </row>
    <row r="45" spans="4:36" ht="18" customHeight="1" hidden="1" thickBot="1">
      <c r="D45" s="459"/>
      <c r="E45" s="460"/>
      <c r="F45" s="460"/>
      <c r="G45" s="460"/>
      <c r="H45" s="461"/>
      <c r="I45" s="462"/>
      <c r="J45" s="462"/>
      <c r="K45" s="462"/>
      <c r="L45" s="462"/>
      <c r="M45" s="462"/>
      <c r="N45" s="462"/>
      <c r="O45" s="462"/>
      <c r="P45" s="462"/>
      <c r="Q45" s="462"/>
      <c r="R45" s="463"/>
      <c r="S45" s="466"/>
      <c r="T45" s="466"/>
      <c r="U45" s="466"/>
      <c r="V45" s="467"/>
      <c r="W45" s="81"/>
      <c r="X45" s="81"/>
      <c r="Y45"/>
      <c r="Z45"/>
      <c r="AA45"/>
      <c r="AB45"/>
      <c r="AC45"/>
      <c r="AD45"/>
      <c r="AE45"/>
      <c r="AF45"/>
      <c r="AG45"/>
      <c r="AH45"/>
      <c r="AI45"/>
      <c r="AJ45"/>
    </row>
    <row r="46" spans="25:36" ht="18" customHeight="1" hidden="1" thickBot="1">
      <c r="Y46"/>
      <c r="Z46"/>
      <c r="AA46"/>
      <c r="AB46"/>
      <c r="AC46"/>
      <c r="AD46"/>
      <c r="AE46"/>
      <c r="AF46"/>
      <c r="AG46"/>
      <c r="AH46"/>
      <c r="AI46"/>
      <c r="AJ46"/>
    </row>
    <row r="47" spans="4:38" ht="18" customHeight="1" hidden="1">
      <c r="D47" s="278" t="s">
        <v>79</v>
      </c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80"/>
    </row>
    <row r="48" spans="4:38" ht="18" customHeight="1" hidden="1">
      <c r="D48" s="265" t="s">
        <v>90</v>
      </c>
      <c r="E48" s="150"/>
      <c r="F48" s="430" t="s">
        <v>126</v>
      </c>
      <c r="G48" s="431"/>
      <c r="H48" s="431"/>
      <c r="I48" s="431"/>
      <c r="J48" s="431"/>
      <c r="K48" s="431"/>
      <c r="L48" s="431"/>
      <c r="M48" s="431"/>
      <c r="N48" s="431"/>
      <c r="O48" s="432"/>
      <c r="P48" s="12" t="s">
        <v>112</v>
      </c>
      <c r="Q48" s="119" t="s">
        <v>92</v>
      </c>
      <c r="R48" s="117"/>
      <c r="S48" s="118"/>
      <c r="T48" s="433" t="s">
        <v>93</v>
      </c>
      <c r="U48" s="434"/>
      <c r="V48" s="434"/>
      <c r="W48" s="434"/>
      <c r="X48" s="435"/>
      <c r="Y48" s="433" t="s">
        <v>102</v>
      </c>
      <c r="Z48" s="434"/>
      <c r="AA48" s="434"/>
      <c r="AB48" s="434"/>
      <c r="AC48" s="434"/>
      <c r="AD48" s="434"/>
      <c r="AE48" s="435"/>
      <c r="AF48" s="433" t="s">
        <v>103</v>
      </c>
      <c r="AG48" s="434"/>
      <c r="AH48" s="434"/>
      <c r="AI48" s="434"/>
      <c r="AJ48" s="434"/>
      <c r="AK48" s="434"/>
      <c r="AL48" s="436"/>
    </row>
    <row r="49" spans="4:38" ht="18" customHeight="1" hidden="1">
      <c r="D49" s="437"/>
      <c r="E49" s="438"/>
      <c r="F49" s="446"/>
      <c r="G49" s="447"/>
      <c r="H49" s="447"/>
      <c r="I49" s="447"/>
      <c r="J49" s="447"/>
      <c r="K49" s="447"/>
      <c r="L49" s="447"/>
      <c r="M49" s="447"/>
      <c r="N49" s="447"/>
      <c r="O49" s="448"/>
      <c r="P49" s="79"/>
      <c r="Q49" s="391"/>
      <c r="R49" s="439"/>
      <c r="S49" s="392"/>
      <c r="T49" s="440"/>
      <c r="U49" s="441"/>
      <c r="V49" s="441"/>
      <c r="W49" s="441"/>
      <c r="X49" s="442"/>
      <c r="Y49" s="443"/>
      <c r="Z49" s="444"/>
      <c r="AA49" s="444"/>
      <c r="AB49" s="444"/>
      <c r="AC49" s="444"/>
      <c r="AD49" s="444"/>
      <c r="AE49" s="445"/>
      <c r="AF49" s="424">
        <f>ROUNDDOWN(T49*Y49,0)</f>
        <v>0</v>
      </c>
      <c r="AG49" s="425"/>
      <c r="AH49" s="425"/>
      <c r="AI49" s="425"/>
      <c r="AJ49" s="425"/>
      <c r="AK49" s="425"/>
      <c r="AL49" s="426"/>
    </row>
    <row r="50" spans="4:38" ht="18" customHeight="1" hidden="1">
      <c r="D50" s="437"/>
      <c r="E50" s="438"/>
      <c r="F50" s="446"/>
      <c r="G50" s="447"/>
      <c r="H50" s="447"/>
      <c r="I50" s="447"/>
      <c r="J50" s="447"/>
      <c r="K50" s="447"/>
      <c r="L50" s="447"/>
      <c r="M50" s="447"/>
      <c r="N50" s="447"/>
      <c r="O50" s="448"/>
      <c r="P50" s="79"/>
      <c r="Q50" s="391"/>
      <c r="R50" s="439"/>
      <c r="S50" s="392"/>
      <c r="T50" s="440"/>
      <c r="U50" s="441"/>
      <c r="V50" s="441"/>
      <c r="W50" s="441"/>
      <c r="X50" s="442"/>
      <c r="Y50" s="443"/>
      <c r="Z50" s="444"/>
      <c r="AA50" s="444"/>
      <c r="AB50" s="444"/>
      <c r="AC50" s="444"/>
      <c r="AD50" s="444"/>
      <c r="AE50" s="445"/>
      <c r="AF50" s="424">
        <f>ROUNDDOWN(T50*Y50,0)</f>
        <v>0</v>
      </c>
      <c r="AG50" s="425"/>
      <c r="AH50" s="425"/>
      <c r="AI50" s="425"/>
      <c r="AJ50" s="425"/>
      <c r="AK50" s="425"/>
      <c r="AL50" s="426"/>
    </row>
    <row r="51" spans="4:38" ht="18" customHeight="1" hidden="1">
      <c r="D51" s="437"/>
      <c r="E51" s="438"/>
      <c r="F51" s="446"/>
      <c r="G51" s="447"/>
      <c r="H51" s="447"/>
      <c r="I51" s="447"/>
      <c r="J51" s="447"/>
      <c r="K51" s="447"/>
      <c r="L51" s="447"/>
      <c r="M51" s="447"/>
      <c r="N51" s="447"/>
      <c r="O51" s="448"/>
      <c r="P51" s="79"/>
      <c r="Q51" s="391"/>
      <c r="R51" s="439"/>
      <c r="S51" s="392"/>
      <c r="T51" s="440"/>
      <c r="U51" s="441"/>
      <c r="V51" s="441"/>
      <c r="W51" s="441"/>
      <c r="X51" s="442"/>
      <c r="Y51" s="443"/>
      <c r="Z51" s="444"/>
      <c r="AA51" s="444"/>
      <c r="AB51" s="444"/>
      <c r="AC51" s="444"/>
      <c r="AD51" s="444"/>
      <c r="AE51" s="445"/>
      <c r="AF51" s="424">
        <f>ROUNDDOWN(T51*Y51,0)</f>
        <v>0</v>
      </c>
      <c r="AG51" s="425"/>
      <c r="AH51" s="425"/>
      <c r="AI51" s="425"/>
      <c r="AJ51" s="425"/>
      <c r="AK51" s="425"/>
      <c r="AL51" s="426"/>
    </row>
    <row r="52" spans="4:38" ht="18" customHeight="1" hidden="1">
      <c r="D52" s="437"/>
      <c r="E52" s="438"/>
      <c r="F52" s="446"/>
      <c r="G52" s="447"/>
      <c r="H52" s="447"/>
      <c r="I52" s="447"/>
      <c r="J52" s="447"/>
      <c r="K52" s="447"/>
      <c r="L52" s="447"/>
      <c r="M52" s="447"/>
      <c r="N52" s="447"/>
      <c r="O52" s="448"/>
      <c r="P52" s="79"/>
      <c r="Q52" s="391"/>
      <c r="R52" s="439"/>
      <c r="S52" s="392"/>
      <c r="T52" s="440"/>
      <c r="U52" s="441"/>
      <c r="V52" s="441"/>
      <c r="W52" s="441"/>
      <c r="X52" s="442"/>
      <c r="Y52" s="443"/>
      <c r="Z52" s="444"/>
      <c r="AA52" s="444"/>
      <c r="AB52" s="444"/>
      <c r="AC52" s="444"/>
      <c r="AD52" s="444"/>
      <c r="AE52" s="445"/>
      <c r="AF52" s="424">
        <f>ROUNDDOWN(T52*Y52,0)</f>
        <v>0</v>
      </c>
      <c r="AG52" s="425"/>
      <c r="AH52" s="425"/>
      <c r="AI52" s="425"/>
      <c r="AJ52" s="425"/>
      <c r="AK52" s="425"/>
      <c r="AL52" s="426"/>
    </row>
    <row r="53" spans="4:38" ht="18" customHeight="1" hidden="1">
      <c r="D53" s="437"/>
      <c r="E53" s="438"/>
      <c r="F53" s="446"/>
      <c r="G53" s="447"/>
      <c r="H53" s="447"/>
      <c r="I53" s="447"/>
      <c r="J53" s="447"/>
      <c r="K53" s="447"/>
      <c r="L53" s="447"/>
      <c r="M53" s="447"/>
      <c r="N53" s="447"/>
      <c r="O53" s="448"/>
      <c r="P53" s="79"/>
      <c r="Q53" s="391"/>
      <c r="R53" s="439"/>
      <c r="S53" s="392"/>
      <c r="T53" s="440"/>
      <c r="U53" s="441"/>
      <c r="V53" s="441"/>
      <c r="W53" s="441"/>
      <c r="X53" s="442"/>
      <c r="Y53" s="443"/>
      <c r="Z53" s="444"/>
      <c r="AA53" s="444"/>
      <c r="AB53" s="444"/>
      <c r="AC53" s="444"/>
      <c r="AD53" s="444"/>
      <c r="AE53" s="445"/>
      <c r="AF53" s="424">
        <f aca="true" t="shared" si="1" ref="AF50:AF72">ROUNDDOWN(T53*Y53,0)</f>
        <v>0</v>
      </c>
      <c r="AG53" s="425"/>
      <c r="AH53" s="425"/>
      <c r="AI53" s="425"/>
      <c r="AJ53" s="425"/>
      <c r="AK53" s="425"/>
      <c r="AL53" s="426"/>
    </row>
    <row r="54" spans="4:38" ht="18" customHeight="1" hidden="1">
      <c r="D54" s="437"/>
      <c r="E54" s="438"/>
      <c r="F54" s="446"/>
      <c r="G54" s="447"/>
      <c r="H54" s="447"/>
      <c r="I54" s="447"/>
      <c r="J54" s="447"/>
      <c r="K54" s="447"/>
      <c r="L54" s="447"/>
      <c r="M54" s="447"/>
      <c r="N54" s="447"/>
      <c r="O54" s="448"/>
      <c r="P54" s="79"/>
      <c r="Q54" s="391"/>
      <c r="R54" s="439"/>
      <c r="S54" s="392"/>
      <c r="T54" s="440"/>
      <c r="U54" s="441"/>
      <c r="V54" s="441"/>
      <c r="W54" s="441"/>
      <c r="X54" s="442"/>
      <c r="Y54" s="443"/>
      <c r="Z54" s="444"/>
      <c r="AA54" s="444"/>
      <c r="AB54" s="444"/>
      <c r="AC54" s="444"/>
      <c r="AD54" s="444"/>
      <c r="AE54" s="445"/>
      <c r="AF54" s="424">
        <f>ROUNDDOWN(T54*Y54,0)</f>
        <v>0</v>
      </c>
      <c r="AG54" s="425"/>
      <c r="AH54" s="425"/>
      <c r="AI54" s="425"/>
      <c r="AJ54" s="425"/>
      <c r="AK54" s="425"/>
      <c r="AL54" s="426"/>
    </row>
    <row r="55" spans="4:38" ht="18" customHeight="1" hidden="1">
      <c r="D55" s="437"/>
      <c r="E55" s="438"/>
      <c r="F55" s="446"/>
      <c r="G55" s="447"/>
      <c r="H55" s="447"/>
      <c r="I55" s="447"/>
      <c r="J55" s="447"/>
      <c r="K55" s="447"/>
      <c r="L55" s="447"/>
      <c r="M55" s="447"/>
      <c r="N55" s="447"/>
      <c r="O55" s="448"/>
      <c r="P55" s="79"/>
      <c r="Q55" s="391"/>
      <c r="R55" s="439"/>
      <c r="S55" s="392"/>
      <c r="T55" s="440"/>
      <c r="U55" s="441"/>
      <c r="V55" s="441"/>
      <c r="W55" s="441"/>
      <c r="X55" s="442"/>
      <c r="Y55" s="443"/>
      <c r="Z55" s="444"/>
      <c r="AA55" s="444"/>
      <c r="AB55" s="444"/>
      <c r="AC55" s="444"/>
      <c r="AD55" s="444"/>
      <c r="AE55" s="445"/>
      <c r="AF55" s="424">
        <f t="shared" si="1"/>
        <v>0</v>
      </c>
      <c r="AG55" s="425"/>
      <c r="AH55" s="425"/>
      <c r="AI55" s="425"/>
      <c r="AJ55" s="425"/>
      <c r="AK55" s="425"/>
      <c r="AL55" s="426"/>
    </row>
    <row r="56" spans="4:38" ht="18" customHeight="1" hidden="1">
      <c r="D56" s="437"/>
      <c r="E56" s="438"/>
      <c r="F56" s="446"/>
      <c r="G56" s="447"/>
      <c r="H56" s="447"/>
      <c r="I56" s="447"/>
      <c r="J56" s="447"/>
      <c r="K56" s="447"/>
      <c r="L56" s="447"/>
      <c r="M56" s="447"/>
      <c r="N56" s="447"/>
      <c r="O56" s="448"/>
      <c r="P56" s="79"/>
      <c r="Q56" s="391"/>
      <c r="R56" s="439"/>
      <c r="S56" s="392"/>
      <c r="T56" s="440"/>
      <c r="U56" s="441"/>
      <c r="V56" s="441"/>
      <c r="W56" s="441"/>
      <c r="X56" s="442"/>
      <c r="Y56" s="443"/>
      <c r="Z56" s="444"/>
      <c r="AA56" s="444"/>
      <c r="AB56" s="444"/>
      <c r="AC56" s="444"/>
      <c r="AD56" s="444"/>
      <c r="AE56" s="445"/>
      <c r="AF56" s="424">
        <f t="shared" si="1"/>
        <v>0</v>
      </c>
      <c r="AG56" s="425"/>
      <c r="AH56" s="425"/>
      <c r="AI56" s="425"/>
      <c r="AJ56" s="425"/>
      <c r="AK56" s="425"/>
      <c r="AL56" s="426"/>
    </row>
    <row r="57" spans="4:38" ht="18" customHeight="1" hidden="1">
      <c r="D57" s="437"/>
      <c r="E57" s="438"/>
      <c r="F57" s="446"/>
      <c r="G57" s="447"/>
      <c r="H57" s="447"/>
      <c r="I57" s="447"/>
      <c r="J57" s="447"/>
      <c r="K57" s="447"/>
      <c r="L57" s="447"/>
      <c r="M57" s="447"/>
      <c r="N57" s="447"/>
      <c r="O57" s="448"/>
      <c r="P57" s="79"/>
      <c r="Q57" s="391"/>
      <c r="R57" s="439"/>
      <c r="S57" s="392"/>
      <c r="T57" s="440"/>
      <c r="U57" s="441"/>
      <c r="V57" s="441"/>
      <c r="W57" s="441"/>
      <c r="X57" s="442"/>
      <c r="Y57" s="443"/>
      <c r="Z57" s="444"/>
      <c r="AA57" s="444"/>
      <c r="AB57" s="444"/>
      <c r="AC57" s="444"/>
      <c r="AD57" s="444"/>
      <c r="AE57" s="445"/>
      <c r="AF57" s="424">
        <f t="shared" si="1"/>
        <v>0</v>
      </c>
      <c r="AG57" s="425"/>
      <c r="AH57" s="425"/>
      <c r="AI57" s="425"/>
      <c r="AJ57" s="425"/>
      <c r="AK57" s="425"/>
      <c r="AL57" s="426"/>
    </row>
    <row r="58" spans="4:38" ht="18" customHeight="1" hidden="1">
      <c r="D58" s="437"/>
      <c r="E58" s="438"/>
      <c r="F58" s="446"/>
      <c r="G58" s="447"/>
      <c r="H58" s="447"/>
      <c r="I58" s="447"/>
      <c r="J58" s="447"/>
      <c r="K58" s="447"/>
      <c r="L58" s="447"/>
      <c r="M58" s="447"/>
      <c r="N58" s="447"/>
      <c r="O58" s="448"/>
      <c r="P58" s="79"/>
      <c r="Q58" s="391"/>
      <c r="R58" s="439"/>
      <c r="S58" s="392"/>
      <c r="T58" s="440"/>
      <c r="U58" s="441"/>
      <c r="V58" s="441"/>
      <c r="W58" s="441"/>
      <c r="X58" s="442"/>
      <c r="Y58" s="443"/>
      <c r="Z58" s="444"/>
      <c r="AA58" s="444"/>
      <c r="AB58" s="444"/>
      <c r="AC58" s="444"/>
      <c r="AD58" s="444"/>
      <c r="AE58" s="445"/>
      <c r="AF58" s="424">
        <f t="shared" si="1"/>
        <v>0</v>
      </c>
      <c r="AG58" s="425"/>
      <c r="AH58" s="425"/>
      <c r="AI58" s="425"/>
      <c r="AJ58" s="425"/>
      <c r="AK58" s="425"/>
      <c r="AL58" s="426"/>
    </row>
    <row r="59" spans="4:38" ht="18" customHeight="1" hidden="1">
      <c r="D59" s="437"/>
      <c r="E59" s="438"/>
      <c r="F59" s="446"/>
      <c r="G59" s="447"/>
      <c r="H59" s="447"/>
      <c r="I59" s="447"/>
      <c r="J59" s="447"/>
      <c r="K59" s="447"/>
      <c r="L59" s="447"/>
      <c r="M59" s="447"/>
      <c r="N59" s="447"/>
      <c r="O59" s="448"/>
      <c r="P59" s="79"/>
      <c r="Q59" s="391"/>
      <c r="R59" s="439"/>
      <c r="S59" s="392"/>
      <c r="T59" s="440"/>
      <c r="U59" s="441"/>
      <c r="V59" s="441"/>
      <c r="W59" s="441"/>
      <c r="X59" s="442"/>
      <c r="Y59" s="443"/>
      <c r="Z59" s="444"/>
      <c r="AA59" s="444"/>
      <c r="AB59" s="444"/>
      <c r="AC59" s="444"/>
      <c r="AD59" s="444"/>
      <c r="AE59" s="445"/>
      <c r="AF59" s="424">
        <f t="shared" si="1"/>
        <v>0</v>
      </c>
      <c r="AG59" s="425"/>
      <c r="AH59" s="425"/>
      <c r="AI59" s="425"/>
      <c r="AJ59" s="425"/>
      <c r="AK59" s="425"/>
      <c r="AL59" s="426"/>
    </row>
    <row r="60" spans="4:38" ht="18" customHeight="1" hidden="1">
      <c r="D60" s="437"/>
      <c r="E60" s="438"/>
      <c r="F60" s="446"/>
      <c r="G60" s="447"/>
      <c r="H60" s="447"/>
      <c r="I60" s="447"/>
      <c r="J60" s="447"/>
      <c r="K60" s="447"/>
      <c r="L60" s="447"/>
      <c r="M60" s="447"/>
      <c r="N60" s="447"/>
      <c r="O60" s="448"/>
      <c r="P60" s="79"/>
      <c r="Q60" s="391"/>
      <c r="R60" s="439"/>
      <c r="S60" s="392"/>
      <c r="T60" s="440"/>
      <c r="U60" s="441"/>
      <c r="V60" s="441"/>
      <c r="W60" s="441"/>
      <c r="X60" s="442"/>
      <c r="Y60" s="443"/>
      <c r="Z60" s="444"/>
      <c r="AA60" s="444"/>
      <c r="AB60" s="444"/>
      <c r="AC60" s="444"/>
      <c r="AD60" s="444"/>
      <c r="AE60" s="445"/>
      <c r="AF60" s="424">
        <f t="shared" si="1"/>
        <v>0</v>
      </c>
      <c r="AG60" s="425"/>
      <c r="AH60" s="425"/>
      <c r="AI60" s="425"/>
      <c r="AJ60" s="425"/>
      <c r="AK60" s="425"/>
      <c r="AL60" s="426"/>
    </row>
    <row r="61" spans="4:38" ht="18" customHeight="1" hidden="1">
      <c r="D61" s="437"/>
      <c r="E61" s="438"/>
      <c r="F61" s="446"/>
      <c r="G61" s="447"/>
      <c r="H61" s="447"/>
      <c r="I61" s="447"/>
      <c r="J61" s="447"/>
      <c r="K61" s="447"/>
      <c r="L61" s="447"/>
      <c r="M61" s="447"/>
      <c r="N61" s="447"/>
      <c r="O61" s="448"/>
      <c r="P61" s="79"/>
      <c r="Q61" s="391"/>
      <c r="R61" s="439"/>
      <c r="S61" s="392"/>
      <c r="T61" s="440"/>
      <c r="U61" s="441"/>
      <c r="V61" s="441"/>
      <c r="W61" s="441"/>
      <c r="X61" s="442"/>
      <c r="Y61" s="443"/>
      <c r="Z61" s="444"/>
      <c r="AA61" s="444"/>
      <c r="AB61" s="444"/>
      <c r="AC61" s="444"/>
      <c r="AD61" s="444"/>
      <c r="AE61" s="445"/>
      <c r="AF61" s="424">
        <f t="shared" si="1"/>
        <v>0</v>
      </c>
      <c r="AG61" s="425"/>
      <c r="AH61" s="425"/>
      <c r="AI61" s="425"/>
      <c r="AJ61" s="425"/>
      <c r="AK61" s="425"/>
      <c r="AL61" s="426"/>
    </row>
    <row r="62" spans="4:38" ht="18" customHeight="1" hidden="1">
      <c r="D62" s="437"/>
      <c r="E62" s="438"/>
      <c r="F62" s="446"/>
      <c r="G62" s="447"/>
      <c r="H62" s="447"/>
      <c r="I62" s="447"/>
      <c r="J62" s="447"/>
      <c r="K62" s="447"/>
      <c r="L62" s="447"/>
      <c r="M62" s="447"/>
      <c r="N62" s="447"/>
      <c r="O62" s="448"/>
      <c r="P62" s="79"/>
      <c r="Q62" s="391"/>
      <c r="R62" s="439"/>
      <c r="S62" s="392"/>
      <c r="T62" s="440"/>
      <c r="U62" s="441"/>
      <c r="V62" s="441"/>
      <c r="W62" s="441"/>
      <c r="X62" s="442"/>
      <c r="Y62" s="443"/>
      <c r="Z62" s="444"/>
      <c r="AA62" s="444"/>
      <c r="AB62" s="444"/>
      <c r="AC62" s="444"/>
      <c r="AD62" s="444"/>
      <c r="AE62" s="445"/>
      <c r="AF62" s="424">
        <f t="shared" si="1"/>
        <v>0</v>
      </c>
      <c r="AG62" s="425"/>
      <c r="AH62" s="425"/>
      <c r="AI62" s="425"/>
      <c r="AJ62" s="425"/>
      <c r="AK62" s="425"/>
      <c r="AL62" s="426"/>
    </row>
    <row r="63" spans="4:38" ht="18" customHeight="1" hidden="1">
      <c r="D63" s="437"/>
      <c r="E63" s="438"/>
      <c r="F63" s="446"/>
      <c r="G63" s="447"/>
      <c r="H63" s="447"/>
      <c r="I63" s="447"/>
      <c r="J63" s="447"/>
      <c r="K63" s="447"/>
      <c r="L63" s="447"/>
      <c r="M63" s="447"/>
      <c r="N63" s="447"/>
      <c r="O63" s="448"/>
      <c r="P63" s="79"/>
      <c r="Q63" s="391"/>
      <c r="R63" s="439"/>
      <c r="S63" s="392"/>
      <c r="T63" s="440"/>
      <c r="U63" s="441"/>
      <c r="V63" s="441"/>
      <c r="W63" s="441"/>
      <c r="X63" s="442"/>
      <c r="Y63" s="443"/>
      <c r="Z63" s="444"/>
      <c r="AA63" s="444"/>
      <c r="AB63" s="444"/>
      <c r="AC63" s="444"/>
      <c r="AD63" s="444"/>
      <c r="AE63" s="445"/>
      <c r="AF63" s="424">
        <f t="shared" si="1"/>
        <v>0</v>
      </c>
      <c r="AG63" s="425"/>
      <c r="AH63" s="425"/>
      <c r="AI63" s="425"/>
      <c r="AJ63" s="425"/>
      <c r="AK63" s="425"/>
      <c r="AL63" s="426"/>
    </row>
    <row r="64" spans="4:38" ht="18" customHeight="1" hidden="1">
      <c r="D64" s="437"/>
      <c r="E64" s="438"/>
      <c r="F64" s="446"/>
      <c r="G64" s="447"/>
      <c r="H64" s="447"/>
      <c r="I64" s="447"/>
      <c r="J64" s="447"/>
      <c r="K64" s="447"/>
      <c r="L64" s="447"/>
      <c r="M64" s="447"/>
      <c r="N64" s="447"/>
      <c r="O64" s="448"/>
      <c r="P64" s="79"/>
      <c r="Q64" s="391"/>
      <c r="R64" s="439"/>
      <c r="S64" s="392"/>
      <c r="T64" s="440"/>
      <c r="U64" s="441"/>
      <c r="V64" s="441"/>
      <c r="W64" s="441"/>
      <c r="X64" s="442"/>
      <c r="Y64" s="443"/>
      <c r="Z64" s="444"/>
      <c r="AA64" s="444"/>
      <c r="AB64" s="444"/>
      <c r="AC64" s="444"/>
      <c r="AD64" s="444"/>
      <c r="AE64" s="445"/>
      <c r="AF64" s="424">
        <f t="shared" si="1"/>
        <v>0</v>
      </c>
      <c r="AG64" s="425"/>
      <c r="AH64" s="425"/>
      <c r="AI64" s="425"/>
      <c r="AJ64" s="425"/>
      <c r="AK64" s="425"/>
      <c r="AL64" s="426"/>
    </row>
    <row r="65" spans="4:38" ht="18" customHeight="1" hidden="1">
      <c r="D65" s="437"/>
      <c r="E65" s="438"/>
      <c r="F65" s="446"/>
      <c r="G65" s="447"/>
      <c r="H65" s="447"/>
      <c r="I65" s="447"/>
      <c r="J65" s="447"/>
      <c r="K65" s="447"/>
      <c r="L65" s="447"/>
      <c r="M65" s="447"/>
      <c r="N65" s="447"/>
      <c r="O65" s="448"/>
      <c r="P65" s="79"/>
      <c r="Q65" s="391"/>
      <c r="R65" s="439"/>
      <c r="S65" s="392"/>
      <c r="T65" s="440"/>
      <c r="U65" s="441"/>
      <c r="V65" s="441"/>
      <c r="W65" s="441"/>
      <c r="X65" s="442"/>
      <c r="Y65" s="443"/>
      <c r="Z65" s="444"/>
      <c r="AA65" s="444"/>
      <c r="AB65" s="444"/>
      <c r="AC65" s="444"/>
      <c r="AD65" s="444"/>
      <c r="AE65" s="445"/>
      <c r="AF65" s="424">
        <f t="shared" si="1"/>
        <v>0</v>
      </c>
      <c r="AG65" s="425"/>
      <c r="AH65" s="425"/>
      <c r="AI65" s="425"/>
      <c r="AJ65" s="425"/>
      <c r="AK65" s="425"/>
      <c r="AL65" s="426"/>
    </row>
    <row r="66" spans="4:38" ht="18" customHeight="1" hidden="1">
      <c r="D66" s="437"/>
      <c r="E66" s="438"/>
      <c r="F66" s="446"/>
      <c r="G66" s="447"/>
      <c r="H66" s="447"/>
      <c r="I66" s="447"/>
      <c r="J66" s="447"/>
      <c r="K66" s="447"/>
      <c r="L66" s="447"/>
      <c r="M66" s="447"/>
      <c r="N66" s="447"/>
      <c r="O66" s="448"/>
      <c r="P66" s="79"/>
      <c r="Q66" s="391"/>
      <c r="R66" s="439"/>
      <c r="S66" s="392"/>
      <c r="T66" s="440"/>
      <c r="U66" s="441"/>
      <c r="V66" s="441"/>
      <c r="W66" s="441"/>
      <c r="X66" s="442"/>
      <c r="Y66" s="443"/>
      <c r="Z66" s="444"/>
      <c r="AA66" s="444"/>
      <c r="AB66" s="444"/>
      <c r="AC66" s="444"/>
      <c r="AD66" s="444"/>
      <c r="AE66" s="445"/>
      <c r="AF66" s="424">
        <f t="shared" si="1"/>
        <v>0</v>
      </c>
      <c r="AG66" s="425"/>
      <c r="AH66" s="425"/>
      <c r="AI66" s="425"/>
      <c r="AJ66" s="425"/>
      <c r="AK66" s="425"/>
      <c r="AL66" s="426"/>
    </row>
    <row r="67" spans="4:38" ht="18" customHeight="1" hidden="1">
      <c r="D67" s="437"/>
      <c r="E67" s="438"/>
      <c r="F67" s="446"/>
      <c r="G67" s="447"/>
      <c r="H67" s="447"/>
      <c r="I67" s="447"/>
      <c r="J67" s="447"/>
      <c r="K67" s="447"/>
      <c r="L67" s="447"/>
      <c r="M67" s="447"/>
      <c r="N67" s="447"/>
      <c r="O67" s="448"/>
      <c r="P67" s="79"/>
      <c r="Q67" s="391"/>
      <c r="R67" s="439"/>
      <c r="S67" s="392"/>
      <c r="T67" s="440"/>
      <c r="U67" s="441"/>
      <c r="V67" s="441"/>
      <c r="W67" s="441"/>
      <c r="X67" s="442"/>
      <c r="Y67" s="443"/>
      <c r="Z67" s="444"/>
      <c r="AA67" s="444"/>
      <c r="AB67" s="444"/>
      <c r="AC67" s="444"/>
      <c r="AD67" s="444"/>
      <c r="AE67" s="445"/>
      <c r="AF67" s="424">
        <f t="shared" si="1"/>
        <v>0</v>
      </c>
      <c r="AG67" s="425"/>
      <c r="AH67" s="425"/>
      <c r="AI67" s="425"/>
      <c r="AJ67" s="425"/>
      <c r="AK67" s="425"/>
      <c r="AL67" s="426"/>
    </row>
    <row r="68" spans="4:38" ht="18" customHeight="1" hidden="1">
      <c r="D68" s="437"/>
      <c r="E68" s="438"/>
      <c r="F68" s="446"/>
      <c r="G68" s="447"/>
      <c r="H68" s="447"/>
      <c r="I68" s="447"/>
      <c r="J68" s="447"/>
      <c r="K68" s="447"/>
      <c r="L68" s="447"/>
      <c r="M68" s="447"/>
      <c r="N68" s="447"/>
      <c r="O68" s="448"/>
      <c r="P68" s="79"/>
      <c r="Q68" s="391"/>
      <c r="R68" s="439"/>
      <c r="S68" s="392"/>
      <c r="T68" s="440"/>
      <c r="U68" s="441"/>
      <c r="V68" s="441"/>
      <c r="W68" s="441"/>
      <c r="X68" s="442"/>
      <c r="Y68" s="443"/>
      <c r="Z68" s="444"/>
      <c r="AA68" s="444"/>
      <c r="AB68" s="444"/>
      <c r="AC68" s="444"/>
      <c r="AD68" s="444"/>
      <c r="AE68" s="445"/>
      <c r="AF68" s="424">
        <f t="shared" si="1"/>
        <v>0</v>
      </c>
      <c r="AG68" s="425"/>
      <c r="AH68" s="425"/>
      <c r="AI68" s="425"/>
      <c r="AJ68" s="425"/>
      <c r="AK68" s="425"/>
      <c r="AL68" s="426"/>
    </row>
    <row r="69" spans="4:38" ht="18" customHeight="1" hidden="1">
      <c r="D69" s="437"/>
      <c r="E69" s="438"/>
      <c r="F69" s="446"/>
      <c r="G69" s="447"/>
      <c r="H69" s="447"/>
      <c r="I69" s="447"/>
      <c r="J69" s="447"/>
      <c r="K69" s="447"/>
      <c r="L69" s="447"/>
      <c r="M69" s="447"/>
      <c r="N69" s="447"/>
      <c r="O69" s="448"/>
      <c r="P69" s="79"/>
      <c r="Q69" s="391"/>
      <c r="R69" s="439"/>
      <c r="S69" s="392"/>
      <c r="T69" s="440"/>
      <c r="U69" s="441"/>
      <c r="V69" s="441"/>
      <c r="W69" s="441"/>
      <c r="X69" s="442"/>
      <c r="Y69" s="443"/>
      <c r="Z69" s="444"/>
      <c r="AA69" s="444"/>
      <c r="AB69" s="444"/>
      <c r="AC69" s="444"/>
      <c r="AD69" s="444"/>
      <c r="AE69" s="445"/>
      <c r="AF69" s="424">
        <f t="shared" si="1"/>
        <v>0</v>
      </c>
      <c r="AG69" s="425"/>
      <c r="AH69" s="425"/>
      <c r="AI69" s="425"/>
      <c r="AJ69" s="425"/>
      <c r="AK69" s="425"/>
      <c r="AL69" s="426"/>
    </row>
    <row r="70" spans="4:38" ht="18" customHeight="1" hidden="1">
      <c r="D70" s="437"/>
      <c r="E70" s="438"/>
      <c r="F70" s="446"/>
      <c r="G70" s="447"/>
      <c r="H70" s="447"/>
      <c r="I70" s="447"/>
      <c r="J70" s="447"/>
      <c r="K70" s="447"/>
      <c r="L70" s="447"/>
      <c r="M70" s="447"/>
      <c r="N70" s="447"/>
      <c r="O70" s="448"/>
      <c r="P70" s="79"/>
      <c r="Q70" s="391"/>
      <c r="R70" s="439"/>
      <c r="S70" s="392"/>
      <c r="T70" s="440"/>
      <c r="U70" s="441"/>
      <c r="V70" s="441"/>
      <c r="W70" s="441"/>
      <c r="X70" s="442"/>
      <c r="Y70" s="443"/>
      <c r="Z70" s="444"/>
      <c r="AA70" s="444"/>
      <c r="AB70" s="444"/>
      <c r="AC70" s="444"/>
      <c r="AD70" s="444"/>
      <c r="AE70" s="445"/>
      <c r="AF70" s="424">
        <f t="shared" si="1"/>
        <v>0</v>
      </c>
      <c r="AG70" s="425"/>
      <c r="AH70" s="425"/>
      <c r="AI70" s="425"/>
      <c r="AJ70" s="425"/>
      <c r="AK70" s="425"/>
      <c r="AL70" s="426"/>
    </row>
    <row r="71" spans="4:38" ht="18" customHeight="1" hidden="1">
      <c r="D71" s="437"/>
      <c r="E71" s="438"/>
      <c r="F71" s="446"/>
      <c r="G71" s="447"/>
      <c r="H71" s="447"/>
      <c r="I71" s="447"/>
      <c r="J71" s="447"/>
      <c r="K71" s="447"/>
      <c r="L71" s="447"/>
      <c r="M71" s="447"/>
      <c r="N71" s="447"/>
      <c r="O71" s="448"/>
      <c r="P71" s="79"/>
      <c r="Q71" s="391"/>
      <c r="R71" s="439"/>
      <c r="S71" s="392"/>
      <c r="T71" s="440"/>
      <c r="U71" s="441"/>
      <c r="V71" s="441"/>
      <c r="W71" s="441"/>
      <c r="X71" s="442"/>
      <c r="Y71" s="443"/>
      <c r="Z71" s="444"/>
      <c r="AA71" s="444"/>
      <c r="AB71" s="444"/>
      <c r="AC71" s="444"/>
      <c r="AD71" s="444"/>
      <c r="AE71" s="445"/>
      <c r="AF71" s="424">
        <f t="shared" si="1"/>
        <v>0</v>
      </c>
      <c r="AG71" s="425"/>
      <c r="AH71" s="425"/>
      <c r="AI71" s="425"/>
      <c r="AJ71" s="425"/>
      <c r="AK71" s="425"/>
      <c r="AL71" s="426"/>
    </row>
    <row r="72" spans="4:38" ht="18" customHeight="1" hidden="1" thickBot="1">
      <c r="D72" s="471"/>
      <c r="E72" s="472"/>
      <c r="F72" s="473"/>
      <c r="G72" s="474"/>
      <c r="H72" s="474"/>
      <c r="I72" s="474"/>
      <c r="J72" s="474"/>
      <c r="K72" s="474"/>
      <c r="L72" s="474"/>
      <c r="M72" s="474"/>
      <c r="N72" s="474"/>
      <c r="O72" s="475"/>
      <c r="P72" s="80"/>
      <c r="Q72" s="476"/>
      <c r="R72" s="477"/>
      <c r="S72" s="478"/>
      <c r="T72" s="479"/>
      <c r="U72" s="480"/>
      <c r="V72" s="480"/>
      <c r="W72" s="480"/>
      <c r="X72" s="481"/>
      <c r="Y72" s="451"/>
      <c r="Z72" s="452"/>
      <c r="AA72" s="452"/>
      <c r="AB72" s="452"/>
      <c r="AC72" s="452"/>
      <c r="AD72" s="452"/>
      <c r="AE72" s="453"/>
      <c r="AF72" s="468">
        <f t="shared" si="1"/>
        <v>0</v>
      </c>
      <c r="AG72" s="469"/>
      <c r="AH72" s="469"/>
      <c r="AI72" s="469"/>
      <c r="AJ72" s="469"/>
      <c r="AK72" s="469"/>
      <c r="AL72" s="470"/>
    </row>
  </sheetData>
  <sheetProtection sheet="1" selectLockedCells="1"/>
  <mergeCells count="330">
    <mergeCell ref="AF72:AL72"/>
    <mergeCell ref="F49:O49"/>
    <mergeCell ref="D49:E49"/>
    <mergeCell ref="Q49:S49"/>
    <mergeCell ref="T49:X49"/>
    <mergeCell ref="Y49:AE49"/>
    <mergeCell ref="D72:E72"/>
    <mergeCell ref="F72:O72"/>
    <mergeCell ref="Q72:S72"/>
    <mergeCell ref="T72:X72"/>
    <mergeCell ref="Y72:AE72"/>
    <mergeCell ref="D41:J41"/>
    <mergeCell ref="D43:G43"/>
    <mergeCell ref="H43:R43"/>
    <mergeCell ref="S43:V43"/>
    <mergeCell ref="D44:G45"/>
    <mergeCell ref="H44:R45"/>
    <mergeCell ref="S44:V45"/>
    <mergeCell ref="Y70:AE70"/>
    <mergeCell ref="D68:E68"/>
    <mergeCell ref="G37:I39"/>
    <mergeCell ref="J37:L37"/>
    <mergeCell ref="M37:P37"/>
    <mergeCell ref="Q37:S39"/>
    <mergeCell ref="J38:L38"/>
    <mergeCell ref="J39:L39"/>
    <mergeCell ref="M39:P39"/>
    <mergeCell ref="P33:R33"/>
    <mergeCell ref="K34:L34"/>
    <mergeCell ref="M34:O34"/>
    <mergeCell ref="P34:R34"/>
    <mergeCell ref="K35:L35"/>
    <mergeCell ref="M35:O35"/>
    <mergeCell ref="P35:R35"/>
    <mergeCell ref="K28:L28"/>
    <mergeCell ref="K31:L31"/>
    <mergeCell ref="M31:O31"/>
    <mergeCell ref="P31:R31"/>
    <mergeCell ref="K32:L32"/>
    <mergeCell ref="M32:O32"/>
    <mergeCell ref="P32:R32"/>
    <mergeCell ref="K29:L29"/>
    <mergeCell ref="M29:O29"/>
    <mergeCell ref="P29:R29"/>
    <mergeCell ref="K30:L30"/>
    <mergeCell ref="M30:O30"/>
    <mergeCell ref="P30:R30"/>
    <mergeCell ref="AB16:AC16"/>
    <mergeCell ref="AD16:AH16"/>
    <mergeCell ref="AI16:AJ16"/>
    <mergeCell ref="K27:L27"/>
    <mergeCell ref="M27:O27"/>
    <mergeCell ref="P27:R27"/>
    <mergeCell ref="S30:W30"/>
    <mergeCell ref="AK16:AN16"/>
    <mergeCell ref="K26:L26"/>
    <mergeCell ref="M26:O26"/>
    <mergeCell ref="P26:R26"/>
    <mergeCell ref="AG26:AJ26"/>
    <mergeCell ref="AK26:AN26"/>
    <mergeCell ref="X26:AB26"/>
    <mergeCell ref="AC26:AF26"/>
    <mergeCell ref="B11:E12"/>
    <mergeCell ref="F11:P12"/>
    <mergeCell ref="Q11:T12"/>
    <mergeCell ref="B17:F17"/>
    <mergeCell ref="AL5:AN7"/>
    <mergeCell ref="AB10:AD10"/>
    <mergeCell ref="AE10:AN10"/>
    <mergeCell ref="AC11:AF11"/>
    <mergeCell ref="B6:H6"/>
    <mergeCell ref="B7:D7"/>
    <mergeCell ref="E7:H7"/>
    <mergeCell ref="D71:E71"/>
    <mergeCell ref="Q71:S71"/>
    <mergeCell ref="T71:X71"/>
    <mergeCell ref="Y71:AE71"/>
    <mergeCell ref="AF71:AL71"/>
    <mergeCell ref="F71:O71"/>
    <mergeCell ref="D70:E70"/>
    <mergeCell ref="Q70:S70"/>
    <mergeCell ref="T70:X70"/>
    <mergeCell ref="AF70:AL70"/>
    <mergeCell ref="F70:O70"/>
    <mergeCell ref="D69:E69"/>
    <mergeCell ref="Q69:S69"/>
    <mergeCell ref="T69:X69"/>
    <mergeCell ref="Y69:AE69"/>
    <mergeCell ref="AF69:AL69"/>
    <mergeCell ref="F69:O69"/>
    <mergeCell ref="Q68:S68"/>
    <mergeCell ref="T68:X68"/>
    <mergeCell ref="Y68:AE68"/>
    <mergeCell ref="AF68:AL68"/>
    <mergeCell ref="F68:O68"/>
    <mergeCell ref="D67:E67"/>
    <mergeCell ref="Q67:S67"/>
    <mergeCell ref="T67:X67"/>
    <mergeCell ref="Y67:AE67"/>
    <mergeCell ref="AF67:AL67"/>
    <mergeCell ref="F67:O67"/>
    <mergeCell ref="D66:E66"/>
    <mergeCell ref="Q66:S66"/>
    <mergeCell ref="T66:X66"/>
    <mergeCell ref="Y66:AE66"/>
    <mergeCell ref="AF66:AL66"/>
    <mergeCell ref="F66:O66"/>
    <mergeCell ref="D65:E65"/>
    <mergeCell ref="Q65:S65"/>
    <mergeCell ref="T65:X65"/>
    <mergeCell ref="Y65:AE65"/>
    <mergeCell ref="AF65:AL65"/>
    <mergeCell ref="F65:O65"/>
    <mergeCell ref="D64:E64"/>
    <mergeCell ref="Q64:S64"/>
    <mergeCell ref="T64:X64"/>
    <mergeCell ref="Y64:AE64"/>
    <mergeCell ref="AF64:AL64"/>
    <mergeCell ref="F64:O64"/>
    <mergeCell ref="D63:E63"/>
    <mergeCell ref="Q63:S63"/>
    <mergeCell ref="T63:X63"/>
    <mergeCell ref="Y63:AE63"/>
    <mergeCell ref="AF63:AL63"/>
    <mergeCell ref="F63:O63"/>
    <mergeCell ref="D62:E62"/>
    <mergeCell ref="Q62:S62"/>
    <mergeCell ref="T62:X62"/>
    <mergeCell ref="Y62:AE62"/>
    <mergeCell ref="AF62:AL62"/>
    <mergeCell ref="F62:O62"/>
    <mergeCell ref="D61:E61"/>
    <mergeCell ref="Q61:S61"/>
    <mergeCell ref="T61:X61"/>
    <mergeCell ref="Y61:AE61"/>
    <mergeCell ref="AF61:AL61"/>
    <mergeCell ref="F61:O61"/>
    <mergeCell ref="D60:E60"/>
    <mergeCell ref="Q60:S60"/>
    <mergeCell ref="T60:X60"/>
    <mergeCell ref="Y60:AE60"/>
    <mergeCell ref="AF60:AL60"/>
    <mergeCell ref="F60:O60"/>
    <mergeCell ref="D59:E59"/>
    <mergeCell ref="Q59:S59"/>
    <mergeCell ref="T59:X59"/>
    <mergeCell ref="Y59:AE59"/>
    <mergeCell ref="AF59:AL59"/>
    <mergeCell ref="F59:O59"/>
    <mergeCell ref="D58:E58"/>
    <mergeCell ref="Q58:S58"/>
    <mergeCell ref="T58:X58"/>
    <mergeCell ref="Y58:AE58"/>
    <mergeCell ref="AF58:AL58"/>
    <mergeCell ref="F58:O58"/>
    <mergeCell ref="D57:E57"/>
    <mergeCell ref="Q57:S57"/>
    <mergeCell ref="T57:X57"/>
    <mergeCell ref="Y57:AE57"/>
    <mergeCell ref="AF57:AL57"/>
    <mergeCell ref="F57:O57"/>
    <mergeCell ref="D56:E56"/>
    <mergeCell ref="Q56:S56"/>
    <mergeCell ref="T56:X56"/>
    <mergeCell ref="Y56:AE56"/>
    <mergeCell ref="AF56:AL56"/>
    <mergeCell ref="F56:O56"/>
    <mergeCell ref="D55:E55"/>
    <mergeCell ref="Q55:S55"/>
    <mergeCell ref="T55:X55"/>
    <mergeCell ref="Y55:AE55"/>
    <mergeCell ref="AF55:AL55"/>
    <mergeCell ref="F55:O55"/>
    <mergeCell ref="D54:E54"/>
    <mergeCell ref="Q54:S54"/>
    <mergeCell ref="T54:X54"/>
    <mergeCell ref="Y54:AE54"/>
    <mergeCell ref="AF54:AL54"/>
    <mergeCell ref="F54:O54"/>
    <mergeCell ref="D53:E53"/>
    <mergeCell ref="Q53:S53"/>
    <mergeCell ref="T53:X53"/>
    <mergeCell ref="Y53:AE53"/>
    <mergeCell ref="AF53:AL53"/>
    <mergeCell ref="F53:O53"/>
    <mergeCell ref="D52:E52"/>
    <mergeCell ref="Q52:S52"/>
    <mergeCell ref="T52:X52"/>
    <mergeCell ref="Y52:AE52"/>
    <mergeCell ref="AF52:AL52"/>
    <mergeCell ref="F52:O52"/>
    <mergeCell ref="F50:O50"/>
    <mergeCell ref="D51:E51"/>
    <mergeCell ref="Q51:S51"/>
    <mergeCell ref="T51:X51"/>
    <mergeCell ref="Y51:AE51"/>
    <mergeCell ref="AF51:AL51"/>
    <mergeCell ref="F51:O51"/>
    <mergeCell ref="D48:E48"/>
    <mergeCell ref="Q48:S48"/>
    <mergeCell ref="T48:X48"/>
    <mergeCell ref="Y48:AE48"/>
    <mergeCell ref="AF48:AL48"/>
    <mergeCell ref="D50:E50"/>
    <mergeCell ref="Q50:S50"/>
    <mergeCell ref="T50:X50"/>
    <mergeCell ref="Y50:AE50"/>
    <mergeCell ref="AF50:AL50"/>
    <mergeCell ref="AK36:AN36"/>
    <mergeCell ref="AM42:AN42"/>
    <mergeCell ref="T37:W37"/>
    <mergeCell ref="M38:P38"/>
    <mergeCell ref="T38:W38"/>
    <mergeCell ref="AF49:AL49"/>
    <mergeCell ref="M36:O36"/>
    <mergeCell ref="T39:W39"/>
    <mergeCell ref="D47:AL47"/>
    <mergeCell ref="F48:O48"/>
    <mergeCell ref="B36:C36"/>
    <mergeCell ref="D36:I36"/>
    <mergeCell ref="S36:W36"/>
    <mergeCell ref="X36:AB36"/>
    <mergeCell ref="AC36:AF36"/>
    <mergeCell ref="AG36:AJ36"/>
    <mergeCell ref="K36:L36"/>
    <mergeCell ref="AK34:AN34"/>
    <mergeCell ref="B35:C35"/>
    <mergeCell ref="D35:I35"/>
    <mergeCell ref="S35:W35"/>
    <mergeCell ref="X35:AB35"/>
    <mergeCell ref="AC35:AF35"/>
    <mergeCell ref="AG35:AJ35"/>
    <mergeCell ref="AK35:AN35"/>
    <mergeCell ref="B34:C34"/>
    <mergeCell ref="D34:I34"/>
    <mergeCell ref="S34:W34"/>
    <mergeCell ref="X34:AB34"/>
    <mergeCell ref="AC34:AF34"/>
    <mergeCell ref="AG34:AJ34"/>
    <mergeCell ref="AK32:AN32"/>
    <mergeCell ref="B33:C33"/>
    <mergeCell ref="D33:I33"/>
    <mergeCell ref="S33:W33"/>
    <mergeCell ref="X33:AB33"/>
    <mergeCell ref="AC33:AF33"/>
    <mergeCell ref="AG33:AJ33"/>
    <mergeCell ref="AK33:AN33"/>
    <mergeCell ref="K33:L33"/>
    <mergeCell ref="M33:O33"/>
    <mergeCell ref="B32:C32"/>
    <mergeCell ref="D32:I32"/>
    <mergeCell ref="S32:W32"/>
    <mergeCell ref="X32:AB32"/>
    <mergeCell ref="AC32:AF32"/>
    <mergeCell ref="AG32:AJ32"/>
    <mergeCell ref="AK30:AN30"/>
    <mergeCell ref="B31:C31"/>
    <mergeCell ref="D31:I31"/>
    <mergeCell ref="S31:W31"/>
    <mergeCell ref="X31:AB31"/>
    <mergeCell ref="AC31:AF31"/>
    <mergeCell ref="AG31:AJ31"/>
    <mergeCell ref="AK31:AN31"/>
    <mergeCell ref="B30:C30"/>
    <mergeCell ref="D30:I30"/>
    <mergeCell ref="X30:AB30"/>
    <mergeCell ref="AC30:AF30"/>
    <mergeCell ref="AG30:AJ30"/>
    <mergeCell ref="AK28:AN28"/>
    <mergeCell ref="B29:C29"/>
    <mergeCell ref="D29:I29"/>
    <mergeCell ref="S29:W29"/>
    <mergeCell ref="X29:AB29"/>
    <mergeCell ref="AC29:AF29"/>
    <mergeCell ref="AG29:AJ29"/>
    <mergeCell ref="AK29:AN29"/>
    <mergeCell ref="M28:O28"/>
    <mergeCell ref="P28:R28"/>
    <mergeCell ref="AK27:AN27"/>
    <mergeCell ref="B28:C28"/>
    <mergeCell ref="D28:I28"/>
    <mergeCell ref="S28:W28"/>
    <mergeCell ref="X28:AB28"/>
    <mergeCell ref="AC28:AF28"/>
    <mergeCell ref="B27:C27"/>
    <mergeCell ref="D27:I27"/>
    <mergeCell ref="S27:W27"/>
    <mergeCell ref="AG28:AJ28"/>
    <mergeCell ref="X27:AB27"/>
    <mergeCell ref="AC27:AF27"/>
    <mergeCell ref="B25:W25"/>
    <mergeCell ref="X25:AN25"/>
    <mergeCell ref="B26:C26"/>
    <mergeCell ref="D26:I26"/>
    <mergeCell ref="S26:W26"/>
    <mergeCell ref="AG27:AJ27"/>
    <mergeCell ref="G17:M17"/>
    <mergeCell ref="N17:T17"/>
    <mergeCell ref="N18:T18"/>
    <mergeCell ref="U18:W18"/>
    <mergeCell ref="X18:Z18"/>
    <mergeCell ref="W16:W17"/>
    <mergeCell ref="Z16:Z17"/>
    <mergeCell ref="U16:V17"/>
    <mergeCell ref="X16:Y17"/>
    <mergeCell ref="B15:F15"/>
    <mergeCell ref="G15:M15"/>
    <mergeCell ref="N15:T15"/>
    <mergeCell ref="U15:W15"/>
    <mergeCell ref="X15:Z15"/>
    <mergeCell ref="B16:F16"/>
    <mergeCell ref="G16:M16"/>
    <mergeCell ref="N16:T16"/>
    <mergeCell ref="G14:M14"/>
    <mergeCell ref="N14:T14"/>
    <mergeCell ref="U14:Z14"/>
    <mergeCell ref="AD12:AN12"/>
    <mergeCell ref="AD13:AN13"/>
    <mergeCell ref="R8:U8"/>
    <mergeCell ref="AD14:AM15"/>
    <mergeCell ref="B10:E10"/>
    <mergeCell ref="F10:P10"/>
    <mergeCell ref="Q10:T10"/>
    <mergeCell ref="C2:F2"/>
    <mergeCell ref="AI4:AK4"/>
    <mergeCell ref="AL4:AN4"/>
    <mergeCell ref="I6:J6"/>
    <mergeCell ref="Q6:V6"/>
    <mergeCell ref="O4:X5"/>
    <mergeCell ref="AI5:AK7"/>
  </mergeCells>
  <conditionalFormatting sqref="AA18">
    <cfRule type="cellIs" priority="4" dxfId="0" operator="between" stopIfTrue="1">
      <formula>43586</formula>
      <formula>43830</formula>
    </cfRule>
    <cfRule type="cellIs" priority="3" dxfId="38" operator="between" stopIfTrue="1">
      <formula>43586</formula>
      <formula>43830</formula>
    </cfRule>
  </conditionalFormatting>
  <conditionalFormatting sqref="Q6:V6">
    <cfRule type="cellIs" priority="1" dxfId="39" operator="between" stopIfTrue="1">
      <formula>45292</formula>
      <formula>45657</formula>
    </cfRule>
    <cfRule type="cellIs" priority="2" dxfId="40" operator="between" stopIfTrue="1">
      <formula>44927</formula>
      <formula>45291</formula>
    </cfRule>
  </conditionalFormatting>
  <dataValidations count="6">
    <dataValidation type="list" allowBlank="1" showInputMessage="1" showErrorMessage="1" sqref="C2:F2">
      <formula1>"提出用,業者控"</formula1>
    </dataValidation>
    <dataValidation allowBlank="1" showInputMessage="1" showErrorMessage="1" imeMode="off" sqref="Y49:Y72 D49:D72 T49:T72 K27:L35 M28:M35 P27:P35 Q6:V6 B27:C35"/>
    <dataValidation allowBlank="1" showInputMessage="1" showErrorMessage="1" imeMode="hiragana" sqref="F49:F72 D44:V45 Q49:Q72 D28:I35 B11:T12 E7"/>
    <dataValidation type="list" allowBlank="1" showInputMessage="1" imeMode="hiragana" sqref="D27:I27">
      <formula1>"別紙内訳書参照"</formula1>
    </dataValidation>
    <dataValidation type="list" allowBlank="1" showInputMessage="1" showErrorMessage="1" imeMode="off" sqref="J27:J35">
      <formula1>"※,非"</formula1>
    </dataValidation>
    <dataValidation type="list" allowBlank="1" showInputMessage="1" showErrorMessage="1" sqref="P49:P72">
      <formula1>"※,非"</formula1>
    </dataValidation>
  </dataValidations>
  <printOptions horizontalCentered="1" verticalCentered="1"/>
  <pageMargins left="0" right="0" top="0.2362204724409449" bottom="0" header="0" footer="0"/>
  <pageSetup horizontalDpi="600" verticalDpi="600" orientation="landscape" paperSize="9" scale="96" r:id="rId3"/>
  <rowBreaks count="1" manualBreakCount="1">
    <brk id="39" max="40" man="1"/>
  </rowBreaks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tabColor rgb="FF00B050"/>
  </sheetPr>
  <dimension ref="A2:AN72"/>
  <sheetViews>
    <sheetView showGridLines="0" showZeros="0" view="pageBreakPreview" zoomScale="85" zoomScaleSheetLayoutView="85" zoomScalePageLayoutView="0" workbookViewId="0" topLeftCell="A1">
      <pane ySplit="3" topLeftCell="A4" activePane="bottomLeft" state="frozen"/>
      <selection pane="topLeft" activeCell="T37" sqref="T37:W37"/>
      <selection pane="bottomLeft" activeCell="E7" sqref="E7:H7"/>
    </sheetView>
  </sheetViews>
  <sheetFormatPr defaultColWidth="3.57421875" defaultRowHeight="18" customHeight="1"/>
  <cols>
    <col min="1" max="16384" width="3.421875" style="1" customWidth="1"/>
  </cols>
  <sheetData>
    <row r="1" ht="14.25" customHeight="1"/>
    <row r="2" spans="3:6" ht="26.25" customHeight="1" thickBot="1">
      <c r="C2" s="84" t="s">
        <v>25</v>
      </c>
      <c r="D2" s="85"/>
      <c r="E2" s="85"/>
      <c r="F2" s="86"/>
    </row>
    <row r="3" ht="15" customHeight="1" thickTop="1"/>
    <row r="4" spans="15:40" ht="18" customHeight="1">
      <c r="O4" s="317" t="s">
        <v>89</v>
      </c>
      <c r="P4" s="317"/>
      <c r="Q4" s="317"/>
      <c r="R4" s="317"/>
      <c r="S4" s="317"/>
      <c r="T4" s="317"/>
      <c r="U4" s="317"/>
      <c r="V4" s="317"/>
      <c r="W4" s="317"/>
      <c r="X4" s="317"/>
      <c r="AC4" s="15"/>
      <c r="AD4" s="15"/>
      <c r="AE4" s="15"/>
      <c r="AF4" s="15"/>
      <c r="AG4" s="15"/>
      <c r="AH4" s="25"/>
      <c r="AI4" s="236" t="s">
        <v>68</v>
      </c>
      <c r="AJ4" s="237"/>
      <c r="AK4" s="237"/>
      <c r="AL4" s="237" t="s">
        <v>61</v>
      </c>
      <c r="AM4" s="237"/>
      <c r="AN4" s="238"/>
    </row>
    <row r="5" spans="15:40" ht="18" customHeight="1" thickBot="1">
      <c r="O5" s="318"/>
      <c r="P5" s="318"/>
      <c r="Q5" s="318"/>
      <c r="R5" s="317"/>
      <c r="S5" s="318"/>
      <c r="T5" s="317"/>
      <c r="U5" s="318"/>
      <c r="V5" s="317"/>
      <c r="W5" s="318"/>
      <c r="X5" s="318"/>
      <c r="AC5" s="15"/>
      <c r="AD5" s="15"/>
      <c r="AE5" s="15"/>
      <c r="AF5" s="15"/>
      <c r="AG5" s="15"/>
      <c r="AH5" s="25"/>
      <c r="AI5" s="311"/>
      <c r="AJ5" s="312"/>
      <c r="AK5" s="312"/>
      <c r="AL5" s="312"/>
      <c r="AM5" s="312"/>
      <c r="AN5" s="315"/>
    </row>
    <row r="6" spans="2:40" ht="18" customHeight="1" thickBot="1" thickTop="1">
      <c r="B6" s="338" t="s">
        <v>107</v>
      </c>
      <c r="C6" s="338"/>
      <c r="D6" s="338"/>
      <c r="E6" s="338"/>
      <c r="F6" s="338"/>
      <c r="G6" s="338"/>
      <c r="H6" s="338"/>
      <c r="I6" s="88" t="s">
        <v>29</v>
      </c>
      <c r="J6" s="88"/>
      <c r="O6" s="10"/>
      <c r="P6" s="11"/>
      <c r="Q6" s="239">
        <f>'請求書総括表'!P7</f>
        <v>45047</v>
      </c>
      <c r="R6" s="239"/>
      <c r="S6" s="239"/>
      <c r="T6" s="239"/>
      <c r="U6" s="239"/>
      <c r="V6" s="239"/>
      <c r="W6" s="14"/>
      <c r="X6" s="10"/>
      <c r="AC6" s="15"/>
      <c r="AD6" s="15"/>
      <c r="AE6" s="15"/>
      <c r="AF6" s="15"/>
      <c r="AG6" s="15"/>
      <c r="AH6" s="25"/>
      <c r="AI6" s="311"/>
      <c r="AJ6" s="312"/>
      <c r="AK6" s="312"/>
      <c r="AL6" s="312"/>
      <c r="AM6" s="312"/>
      <c r="AN6" s="315"/>
    </row>
    <row r="7" spans="2:40" ht="18" customHeight="1" thickBot="1">
      <c r="B7" s="339" t="s">
        <v>69</v>
      </c>
      <c r="C7" s="339"/>
      <c r="D7" s="340"/>
      <c r="E7" s="341"/>
      <c r="F7" s="342"/>
      <c r="G7" s="342"/>
      <c r="H7" s="343"/>
      <c r="I7" s="2" t="s">
        <v>70</v>
      </c>
      <c r="AC7" s="15"/>
      <c r="AD7" s="15"/>
      <c r="AE7" s="15"/>
      <c r="AF7" s="15"/>
      <c r="AG7" s="15"/>
      <c r="AH7" s="25"/>
      <c r="AI7" s="313"/>
      <c r="AJ7" s="314"/>
      <c r="AK7" s="314"/>
      <c r="AL7" s="314"/>
      <c r="AM7" s="314"/>
      <c r="AN7" s="316"/>
    </row>
    <row r="8" spans="2:21" ht="17.25" customHeight="1">
      <c r="B8" s="1" t="s">
        <v>71</v>
      </c>
      <c r="R8" s="243"/>
      <c r="S8" s="243"/>
      <c r="T8" s="243"/>
      <c r="U8" s="243"/>
    </row>
    <row r="9" spans="28:40" ht="17.25" customHeight="1"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2:40" ht="17.25" customHeight="1">
      <c r="B10" s="244" t="s">
        <v>59</v>
      </c>
      <c r="C10" s="237"/>
      <c r="D10" s="237"/>
      <c r="E10" s="237"/>
      <c r="F10" s="237" t="s">
        <v>60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 t="s">
        <v>72</v>
      </c>
      <c r="R10" s="237"/>
      <c r="S10" s="237"/>
      <c r="T10" s="238"/>
      <c r="AB10" s="323" t="s">
        <v>104</v>
      </c>
      <c r="AC10" s="324"/>
      <c r="AD10" s="325"/>
      <c r="AE10" s="245">
        <f>'請求書総括表'!AB6</f>
        <v>0</v>
      </c>
      <c r="AF10" s="246"/>
      <c r="AG10" s="246"/>
      <c r="AH10" s="246"/>
      <c r="AI10" s="246"/>
      <c r="AJ10" s="246"/>
      <c r="AK10" s="246"/>
      <c r="AL10" s="246"/>
      <c r="AM10" s="246"/>
      <c r="AN10" s="247"/>
    </row>
    <row r="11" spans="2:40" ht="17.25" customHeight="1">
      <c r="B11" s="326">
        <f>'請求書総括表'!T29</f>
        <v>0</v>
      </c>
      <c r="C11" s="319"/>
      <c r="D11" s="319"/>
      <c r="E11" s="319"/>
      <c r="F11" s="328">
        <f>'請求書総括表'!V29</f>
        <v>0</v>
      </c>
      <c r="G11" s="329"/>
      <c r="H11" s="329"/>
      <c r="I11" s="329"/>
      <c r="J11" s="329"/>
      <c r="K11" s="329"/>
      <c r="L11" s="329"/>
      <c r="M11" s="329"/>
      <c r="N11" s="329"/>
      <c r="O11" s="329"/>
      <c r="P11" s="330"/>
      <c r="Q11" s="384">
        <f>'請求書総括表'!AC29</f>
        <v>0</v>
      </c>
      <c r="R11" s="319"/>
      <c r="S11" s="319"/>
      <c r="T11" s="320"/>
      <c r="AB11" s="16" t="s">
        <v>30</v>
      </c>
      <c r="AC11" s="252">
        <f>'請求書総括表'!Z7</f>
        <v>0</v>
      </c>
      <c r="AD11" s="252"/>
      <c r="AE11" s="252"/>
      <c r="AF11" s="252"/>
      <c r="AG11" s="17"/>
      <c r="AH11" s="17"/>
      <c r="AI11" s="17"/>
      <c r="AJ11" s="17"/>
      <c r="AK11" s="17"/>
      <c r="AL11" s="17"/>
      <c r="AM11" s="17"/>
      <c r="AN11" s="26"/>
    </row>
    <row r="12" spans="2:40" ht="17.25" customHeight="1">
      <c r="B12" s="327"/>
      <c r="C12" s="321"/>
      <c r="D12" s="321"/>
      <c r="E12" s="321"/>
      <c r="F12" s="331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321"/>
      <c r="R12" s="321"/>
      <c r="S12" s="321"/>
      <c r="T12" s="322"/>
      <c r="AB12" s="18" t="s">
        <v>31</v>
      </c>
      <c r="AC12" s="7"/>
      <c r="AD12" s="253">
        <f>'請求書総括表'!AA8</f>
        <v>0</v>
      </c>
      <c r="AE12" s="253"/>
      <c r="AF12" s="253"/>
      <c r="AG12" s="253"/>
      <c r="AH12" s="253"/>
      <c r="AI12" s="253"/>
      <c r="AJ12" s="253"/>
      <c r="AK12" s="253"/>
      <c r="AL12" s="253"/>
      <c r="AM12" s="253"/>
      <c r="AN12" s="254"/>
    </row>
    <row r="13" spans="28:40" ht="17.25" customHeight="1">
      <c r="AB13" s="18"/>
      <c r="AC13" s="7"/>
      <c r="AD13" s="253">
        <f>'請求書総括表'!AA9</f>
        <v>0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4"/>
    </row>
    <row r="14" spans="7:40" ht="17.25" customHeight="1">
      <c r="G14" s="248" t="s">
        <v>73</v>
      </c>
      <c r="H14" s="249"/>
      <c r="I14" s="249"/>
      <c r="J14" s="249"/>
      <c r="K14" s="249"/>
      <c r="L14" s="249"/>
      <c r="M14" s="250"/>
      <c r="N14" s="251" t="s">
        <v>74</v>
      </c>
      <c r="O14" s="114"/>
      <c r="P14" s="114"/>
      <c r="Q14" s="114"/>
      <c r="R14" s="114"/>
      <c r="S14" s="114"/>
      <c r="T14" s="114"/>
      <c r="U14" s="114" t="s">
        <v>33</v>
      </c>
      <c r="V14" s="114"/>
      <c r="W14" s="114"/>
      <c r="X14" s="114"/>
      <c r="Y14" s="114"/>
      <c r="Z14" s="115"/>
      <c r="AB14" s="18" t="s">
        <v>36</v>
      </c>
      <c r="AC14" s="7"/>
      <c r="AD14" s="255">
        <f>'請求書総括表'!AA10</f>
        <v>0</v>
      </c>
      <c r="AE14" s="255"/>
      <c r="AF14" s="255"/>
      <c r="AG14" s="255"/>
      <c r="AH14" s="255"/>
      <c r="AI14" s="255"/>
      <c r="AJ14" s="255"/>
      <c r="AK14" s="255"/>
      <c r="AL14" s="255"/>
      <c r="AM14" s="255"/>
      <c r="AN14" s="27"/>
    </row>
    <row r="15" spans="2:40" ht="23.25" customHeight="1">
      <c r="B15" s="244" t="s">
        <v>34</v>
      </c>
      <c r="C15" s="237"/>
      <c r="D15" s="237"/>
      <c r="E15" s="237"/>
      <c r="F15" s="237"/>
      <c r="G15" s="256">
        <f>S36</f>
        <v>0</v>
      </c>
      <c r="H15" s="256"/>
      <c r="I15" s="256"/>
      <c r="J15" s="256"/>
      <c r="K15" s="256"/>
      <c r="L15" s="256"/>
      <c r="M15" s="257"/>
      <c r="N15" s="258"/>
      <c r="O15" s="259"/>
      <c r="P15" s="259"/>
      <c r="Q15" s="259"/>
      <c r="R15" s="259"/>
      <c r="S15" s="259"/>
      <c r="T15" s="259"/>
      <c r="U15" s="150" t="s">
        <v>45</v>
      </c>
      <c r="V15" s="150"/>
      <c r="W15" s="150"/>
      <c r="X15" s="150" t="s">
        <v>46</v>
      </c>
      <c r="Y15" s="150"/>
      <c r="Z15" s="151"/>
      <c r="AB15" s="18"/>
      <c r="AC15" s="7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8" t="s">
        <v>39</v>
      </c>
    </row>
    <row r="16" spans="2:40" ht="23.25" customHeight="1">
      <c r="B16" s="260" t="s">
        <v>37</v>
      </c>
      <c r="C16" s="261"/>
      <c r="D16" s="261"/>
      <c r="E16" s="261"/>
      <c r="F16" s="261"/>
      <c r="G16" s="262">
        <f>SUM(T37:W38)</f>
        <v>0</v>
      </c>
      <c r="H16" s="262"/>
      <c r="I16" s="262"/>
      <c r="J16" s="262"/>
      <c r="K16" s="262"/>
      <c r="L16" s="262"/>
      <c r="M16" s="263"/>
      <c r="N16" s="258"/>
      <c r="O16" s="259"/>
      <c r="P16" s="259"/>
      <c r="Q16" s="259"/>
      <c r="R16" s="259"/>
      <c r="S16" s="259"/>
      <c r="T16" s="259"/>
      <c r="U16" s="334"/>
      <c r="V16" s="335"/>
      <c r="W16" s="309" t="s">
        <v>50</v>
      </c>
      <c r="X16" s="126"/>
      <c r="Y16" s="127"/>
      <c r="Z16" s="128" t="s">
        <v>50</v>
      </c>
      <c r="AB16" s="240" t="s">
        <v>108</v>
      </c>
      <c r="AC16" s="241"/>
      <c r="AD16" s="242">
        <f>'請求書総括表'!AA12</f>
        <v>0</v>
      </c>
      <c r="AE16" s="242"/>
      <c r="AF16" s="242"/>
      <c r="AG16" s="242"/>
      <c r="AH16" s="242"/>
      <c r="AI16" s="348" t="s">
        <v>109</v>
      </c>
      <c r="AJ16" s="348"/>
      <c r="AK16" s="242">
        <f>'請求書総括表'!AH12</f>
        <v>0</v>
      </c>
      <c r="AL16" s="242"/>
      <c r="AM16" s="242"/>
      <c r="AN16" s="349"/>
    </row>
    <row r="17" spans="2:40" ht="23.25" customHeight="1">
      <c r="B17" s="344" t="s">
        <v>40</v>
      </c>
      <c r="C17" s="345"/>
      <c r="D17" s="345"/>
      <c r="E17" s="345"/>
      <c r="F17" s="345"/>
      <c r="G17" s="346">
        <f>G15+G16</f>
        <v>0</v>
      </c>
      <c r="H17" s="346"/>
      <c r="I17" s="346"/>
      <c r="J17" s="346"/>
      <c r="K17" s="346"/>
      <c r="L17" s="346"/>
      <c r="M17" s="347"/>
      <c r="N17" s="258"/>
      <c r="O17" s="259"/>
      <c r="P17" s="259"/>
      <c r="Q17" s="259"/>
      <c r="R17" s="259"/>
      <c r="S17" s="259"/>
      <c r="T17" s="259"/>
      <c r="U17" s="336"/>
      <c r="V17" s="337"/>
      <c r="W17" s="310"/>
      <c r="X17" s="126"/>
      <c r="Y17" s="127"/>
      <c r="Z17" s="12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2:40" ht="17.25" customHeight="1">
      <c r="B18" s="3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164"/>
      <c r="O18" s="165"/>
      <c r="P18" s="165"/>
      <c r="Q18" s="165"/>
      <c r="R18" s="165"/>
      <c r="S18" s="165"/>
      <c r="T18" s="165"/>
      <c r="U18" s="266" t="s">
        <v>75</v>
      </c>
      <c r="V18" s="267"/>
      <c r="W18" s="268"/>
      <c r="X18" s="269" t="s">
        <v>76</v>
      </c>
      <c r="Y18" s="269"/>
      <c r="Z18" s="270"/>
      <c r="AB18" s="21"/>
      <c r="AC18" s="22"/>
      <c r="AD18" s="22"/>
      <c r="AE18" s="22"/>
      <c r="AF18" s="22"/>
      <c r="AG18" s="21"/>
      <c r="AH18" s="21"/>
      <c r="AI18" s="21"/>
      <c r="AJ18" s="21"/>
      <c r="AK18" s="21"/>
      <c r="AL18" s="21"/>
      <c r="AM18" s="21"/>
      <c r="AN18" s="21"/>
    </row>
    <row r="19" spans="2:40" ht="9.7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7.25" customHeight="1">
      <c r="B20" s="64" t="s">
        <v>110</v>
      </c>
      <c r="C20" s="5"/>
      <c r="D20" s="5"/>
      <c r="E20" s="65" t="s">
        <v>111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9"/>
    </row>
    <row r="21" spans="2:40" ht="17.25" customHeight="1" hidden="1">
      <c r="B21" s="66" t="s">
        <v>110</v>
      </c>
      <c r="C21" s="7"/>
      <c r="D21" s="7"/>
      <c r="E21" s="74" t="s">
        <v>56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30"/>
    </row>
    <row r="22" spans="2:40" ht="17.25" customHeight="1">
      <c r="B22" s="6"/>
      <c r="C22" s="7"/>
      <c r="D22" s="7"/>
      <c r="E22" s="21" t="s">
        <v>77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F22" s="7"/>
      <c r="AG22" s="7"/>
      <c r="AH22" s="7"/>
      <c r="AI22" s="7"/>
      <c r="AJ22" s="7"/>
      <c r="AK22" s="7"/>
      <c r="AL22" s="7"/>
      <c r="AM22" s="7"/>
      <c r="AN22" s="30"/>
    </row>
    <row r="23" spans="2:40" ht="17.25" customHeight="1">
      <c r="B23" s="8"/>
      <c r="C23" s="9"/>
      <c r="D23" s="9"/>
      <c r="E23" s="69" t="s">
        <v>78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31"/>
    </row>
    <row r="24" spans="2:40" ht="9" customHeight="1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5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2:40" ht="17.25" customHeight="1" thickBot="1">
      <c r="B25" s="385" t="s">
        <v>79</v>
      </c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7"/>
      <c r="X25" s="388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5"/>
    </row>
    <row r="26" spans="2:40" ht="17.25" customHeight="1">
      <c r="B26" s="396" t="s">
        <v>90</v>
      </c>
      <c r="C26" s="397"/>
      <c r="D26" s="188" t="s">
        <v>91</v>
      </c>
      <c r="E26" s="189"/>
      <c r="F26" s="189"/>
      <c r="G26" s="189"/>
      <c r="H26" s="189"/>
      <c r="I26" s="398"/>
      <c r="J26" s="70" t="s">
        <v>112</v>
      </c>
      <c r="K26" s="188" t="s">
        <v>92</v>
      </c>
      <c r="L26" s="398"/>
      <c r="M26" s="188" t="s">
        <v>93</v>
      </c>
      <c r="N26" s="189"/>
      <c r="O26" s="398"/>
      <c r="P26" s="188" t="s">
        <v>94</v>
      </c>
      <c r="Q26" s="189"/>
      <c r="R26" s="398"/>
      <c r="S26" s="188" t="s">
        <v>95</v>
      </c>
      <c r="T26" s="189"/>
      <c r="U26" s="189"/>
      <c r="V26" s="189"/>
      <c r="W26" s="399"/>
      <c r="X26" s="265" t="s">
        <v>63</v>
      </c>
      <c r="Y26" s="150"/>
      <c r="Z26" s="150"/>
      <c r="AA26" s="150"/>
      <c r="AB26" s="150"/>
      <c r="AC26" s="150" t="s">
        <v>86</v>
      </c>
      <c r="AD26" s="150"/>
      <c r="AE26" s="150"/>
      <c r="AF26" s="150"/>
      <c r="AG26" s="150" t="s">
        <v>96</v>
      </c>
      <c r="AH26" s="150"/>
      <c r="AI26" s="150"/>
      <c r="AJ26" s="150"/>
      <c r="AK26" s="150" t="s">
        <v>97</v>
      </c>
      <c r="AL26" s="150"/>
      <c r="AM26" s="150"/>
      <c r="AN26" s="151"/>
    </row>
    <row r="27" spans="2:40" ht="17.25" customHeight="1">
      <c r="B27" s="404"/>
      <c r="C27" s="405"/>
      <c r="D27" s="406"/>
      <c r="E27" s="407"/>
      <c r="F27" s="407"/>
      <c r="G27" s="407"/>
      <c r="H27" s="407"/>
      <c r="I27" s="408"/>
      <c r="J27" s="13"/>
      <c r="K27" s="391"/>
      <c r="L27" s="392"/>
      <c r="M27" s="393"/>
      <c r="N27" s="394"/>
      <c r="O27" s="395"/>
      <c r="P27" s="287"/>
      <c r="Q27" s="288"/>
      <c r="R27" s="289"/>
      <c r="S27" s="400">
        <f>IF(D27="別紙内訳書参照",S77,ROUNDDOWN(M27*P27,0))</f>
        <v>0</v>
      </c>
      <c r="T27" s="401"/>
      <c r="U27" s="401"/>
      <c r="V27" s="401"/>
      <c r="W27" s="402"/>
      <c r="X27" s="403"/>
      <c r="Y27" s="389"/>
      <c r="Z27" s="389"/>
      <c r="AA27" s="389"/>
      <c r="AB27" s="389"/>
      <c r="AC27" s="150" t="s">
        <v>87</v>
      </c>
      <c r="AD27" s="150"/>
      <c r="AE27" s="150"/>
      <c r="AF27" s="150"/>
      <c r="AG27" s="389"/>
      <c r="AH27" s="389"/>
      <c r="AI27" s="389"/>
      <c r="AJ27" s="389"/>
      <c r="AK27" s="389"/>
      <c r="AL27" s="389"/>
      <c r="AM27" s="389"/>
      <c r="AN27" s="390"/>
    </row>
    <row r="28" spans="2:40" ht="17.25" customHeight="1">
      <c r="B28" s="404"/>
      <c r="C28" s="405"/>
      <c r="D28" s="406"/>
      <c r="E28" s="407"/>
      <c r="F28" s="407"/>
      <c r="G28" s="407"/>
      <c r="H28" s="407"/>
      <c r="I28" s="408"/>
      <c r="J28" s="13"/>
      <c r="K28" s="391"/>
      <c r="L28" s="392"/>
      <c r="M28" s="393"/>
      <c r="N28" s="394"/>
      <c r="O28" s="395"/>
      <c r="P28" s="287"/>
      <c r="Q28" s="288"/>
      <c r="R28" s="289"/>
      <c r="S28" s="400">
        <f>ROUNDDOWN(M28*P28,0)</f>
        <v>0</v>
      </c>
      <c r="T28" s="401"/>
      <c r="U28" s="401"/>
      <c r="V28" s="401"/>
      <c r="W28" s="402"/>
      <c r="X28" s="403"/>
      <c r="Y28" s="389"/>
      <c r="Z28" s="389"/>
      <c r="AA28" s="389"/>
      <c r="AB28" s="389"/>
      <c r="AC28" s="150" t="s">
        <v>87</v>
      </c>
      <c r="AD28" s="150"/>
      <c r="AE28" s="150"/>
      <c r="AF28" s="150"/>
      <c r="AG28" s="389"/>
      <c r="AH28" s="389"/>
      <c r="AI28" s="389"/>
      <c r="AJ28" s="389"/>
      <c r="AK28" s="389"/>
      <c r="AL28" s="389"/>
      <c r="AM28" s="389"/>
      <c r="AN28" s="390"/>
    </row>
    <row r="29" spans="2:40" ht="17.25" customHeight="1">
      <c r="B29" s="404"/>
      <c r="C29" s="405"/>
      <c r="D29" s="406"/>
      <c r="E29" s="407"/>
      <c r="F29" s="407"/>
      <c r="G29" s="407"/>
      <c r="H29" s="407"/>
      <c r="I29" s="408"/>
      <c r="J29" s="13"/>
      <c r="K29" s="391"/>
      <c r="L29" s="392"/>
      <c r="M29" s="393"/>
      <c r="N29" s="394"/>
      <c r="O29" s="395"/>
      <c r="P29" s="287"/>
      <c r="Q29" s="288"/>
      <c r="R29" s="289"/>
      <c r="S29" s="400">
        <f aca="true" t="shared" si="0" ref="S29:S35">ROUNDDOWN(M29*P29,0)</f>
        <v>0</v>
      </c>
      <c r="T29" s="401"/>
      <c r="U29" s="401"/>
      <c r="V29" s="401"/>
      <c r="W29" s="402"/>
      <c r="X29" s="403"/>
      <c r="Y29" s="389"/>
      <c r="Z29" s="389"/>
      <c r="AA29" s="389"/>
      <c r="AB29" s="389"/>
      <c r="AC29" s="150" t="s">
        <v>87</v>
      </c>
      <c r="AD29" s="150"/>
      <c r="AE29" s="150"/>
      <c r="AF29" s="150"/>
      <c r="AG29" s="389"/>
      <c r="AH29" s="389"/>
      <c r="AI29" s="389"/>
      <c r="AJ29" s="389"/>
      <c r="AK29" s="389"/>
      <c r="AL29" s="389"/>
      <c r="AM29" s="389"/>
      <c r="AN29" s="390"/>
    </row>
    <row r="30" spans="2:40" ht="17.25" customHeight="1">
      <c r="B30" s="404"/>
      <c r="C30" s="405"/>
      <c r="D30" s="406"/>
      <c r="E30" s="407"/>
      <c r="F30" s="407"/>
      <c r="G30" s="407"/>
      <c r="H30" s="407"/>
      <c r="I30" s="408"/>
      <c r="J30" s="13"/>
      <c r="K30" s="391"/>
      <c r="L30" s="392"/>
      <c r="M30" s="393"/>
      <c r="N30" s="394"/>
      <c r="O30" s="395"/>
      <c r="P30" s="287"/>
      <c r="Q30" s="288"/>
      <c r="R30" s="289"/>
      <c r="S30" s="400">
        <f t="shared" si="0"/>
        <v>0</v>
      </c>
      <c r="T30" s="401"/>
      <c r="U30" s="401"/>
      <c r="V30" s="401"/>
      <c r="W30" s="402"/>
      <c r="X30" s="403"/>
      <c r="Y30" s="389"/>
      <c r="Z30" s="389"/>
      <c r="AA30" s="389"/>
      <c r="AB30" s="389"/>
      <c r="AC30" s="150" t="s">
        <v>87</v>
      </c>
      <c r="AD30" s="150"/>
      <c r="AE30" s="150"/>
      <c r="AF30" s="150"/>
      <c r="AG30" s="389"/>
      <c r="AH30" s="389"/>
      <c r="AI30" s="389"/>
      <c r="AJ30" s="389"/>
      <c r="AK30" s="389"/>
      <c r="AL30" s="389"/>
      <c r="AM30" s="389"/>
      <c r="AN30" s="390"/>
    </row>
    <row r="31" spans="2:40" ht="17.25" customHeight="1">
      <c r="B31" s="404"/>
      <c r="C31" s="405"/>
      <c r="D31" s="406"/>
      <c r="E31" s="407"/>
      <c r="F31" s="407"/>
      <c r="G31" s="407"/>
      <c r="H31" s="407"/>
      <c r="I31" s="408"/>
      <c r="J31" s="13"/>
      <c r="K31" s="391"/>
      <c r="L31" s="392"/>
      <c r="M31" s="393"/>
      <c r="N31" s="394"/>
      <c r="O31" s="395"/>
      <c r="P31" s="287"/>
      <c r="Q31" s="288"/>
      <c r="R31" s="289"/>
      <c r="S31" s="400">
        <f t="shared" si="0"/>
        <v>0</v>
      </c>
      <c r="T31" s="401"/>
      <c r="U31" s="401"/>
      <c r="V31" s="401"/>
      <c r="W31" s="402"/>
      <c r="X31" s="403"/>
      <c r="Y31" s="389"/>
      <c r="Z31" s="389"/>
      <c r="AA31" s="389"/>
      <c r="AB31" s="389"/>
      <c r="AC31" s="150" t="s">
        <v>87</v>
      </c>
      <c r="AD31" s="150"/>
      <c r="AE31" s="150"/>
      <c r="AF31" s="150"/>
      <c r="AG31" s="389"/>
      <c r="AH31" s="389"/>
      <c r="AI31" s="389"/>
      <c r="AJ31" s="389"/>
      <c r="AK31" s="389"/>
      <c r="AL31" s="389"/>
      <c r="AM31" s="389"/>
      <c r="AN31" s="390"/>
    </row>
    <row r="32" spans="2:40" ht="17.25" customHeight="1">
      <c r="B32" s="404"/>
      <c r="C32" s="405"/>
      <c r="D32" s="406"/>
      <c r="E32" s="407"/>
      <c r="F32" s="407"/>
      <c r="G32" s="407"/>
      <c r="H32" s="407"/>
      <c r="I32" s="408"/>
      <c r="J32" s="13"/>
      <c r="K32" s="391"/>
      <c r="L32" s="392"/>
      <c r="M32" s="393"/>
      <c r="N32" s="394"/>
      <c r="O32" s="395"/>
      <c r="P32" s="287"/>
      <c r="Q32" s="288"/>
      <c r="R32" s="289"/>
      <c r="S32" s="400">
        <f t="shared" si="0"/>
        <v>0</v>
      </c>
      <c r="T32" s="401"/>
      <c r="U32" s="401"/>
      <c r="V32" s="401"/>
      <c r="W32" s="402"/>
      <c r="X32" s="403"/>
      <c r="Y32" s="389"/>
      <c r="Z32" s="389"/>
      <c r="AA32" s="389"/>
      <c r="AB32" s="389"/>
      <c r="AC32" s="150" t="s">
        <v>87</v>
      </c>
      <c r="AD32" s="150"/>
      <c r="AE32" s="150"/>
      <c r="AF32" s="150"/>
      <c r="AG32" s="389"/>
      <c r="AH32" s="389"/>
      <c r="AI32" s="389"/>
      <c r="AJ32" s="389"/>
      <c r="AK32" s="389"/>
      <c r="AL32" s="389"/>
      <c r="AM32" s="389"/>
      <c r="AN32" s="390"/>
    </row>
    <row r="33" spans="2:40" ht="17.25" customHeight="1">
      <c r="B33" s="404"/>
      <c r="C33" s="405"/>
      <c r="D33" s="406"/>
      <c r="E33" s="407"/>
      <c r="F33" s="407"/>
      <c r="G33" s="407"/>
      <c r="H33" s="407"/>
      <c r="I33" s="408"/>
      <c r="J33" s="13"/>
      <c r="K33" s="391"/>
      <c r="L33" s="392"/>
      <c r="M33" s="393"/>
      <c r="N33" s="394"/>
      <c r="O33" s="395"/>
      <c r="P33" s="287"/>
      <c r="Q33" s="288"/>
      <c r="R33" s="289"/>
      <c r="S33" s="400">
        <f t="shared" si="0"/>
        <v>0</v>
      </c>
      <c r="T33" s="401"/>
      <c r="U33" s="401"/>
      <c r="V33" s="401"/>
      <c r="W33" s="402"/>
      <c r="X33" s="403"/>
      <c r="Y33" s="389"/>
      <c r="Z33" s="389"/>
      <c r="AA33" s="389"/>
      <c r="AB33" s="389"/>
      <c r="AC33" s="150" t="s">
        <v>87</v>
      </c>
      <c r="AD33" s="150"/>
      <c r="AE33" s="150"/>
      <c r="AF33" s="150"/>
      <c r="AG33" s="389"/>
      <c r="AH33" s="389"/>
      <c r="AI33" s="389"/>
      <c r="AJ33" s="389"/>
      <c r="AK33" s="389"/>
      <c r="AL33" s="389"/>
      <c r="AM33" s="389"/>
      <c r="AN33" s="390"/>
    </row>
    <row r="34" spans="2:40" ht="17.25" customHeight="1">
      <c r="B34" s="404"/>
      <c r="C34" s="405"/>
      <c r="D34" s="406"/>
      <c r="E34" s="407"/>
      <c r="F34" s="407"/>
      <c r="G34" s="407"/>
      <c r="H34" s="407"/>
      <c r="I34" s="408"/>
      <c r="J34" s="13"/>
      <c r="K34" s="391"/>
      <c r="L34" s="392"/>
      <c r="M34" s="393"/>
      <c r="N34" s="394"/>
      <c r="O34" s="395"/>
      <c r="P34" s="287"/>
      <c r="Q34" s="288"/>
      <c r="R34" s="289"/>
      <c r="S34" s="400">
        <f t="shared" si="0"/>
        <v>0</v>
      </c>
      <c r="T34" s="401"/>
      <c r="U34" s="401"/>
      <c r="V34" s="401"/>
      <c r="W34" s="402"/>
      <c r="X34" s="403"/>
      <c r="Y34" s="389"/>
      <c r="Z34" s="389"/>
      <c r="AA34" s="389"/>
      <c r="AB34" s="389"/>
      <c r="AC34" s="150" t="s">
        <v>87</v>
      </c>
      <c r="AD34" s="150"/>
      <c r="AE34" s="150"/>
      <c r="AF34" s="150"/>
      <c r="AG34" s="389"/>
      <c r="AH34" s="389"/>
      <c r="AI34" s="389"/>
      <c r="AJ34" s="389"/>
      <c r="AK34" s="389"/>
      <c r="AL34" s="389"/>
      <c r="AM34" s="389"/>
      <c r="AN34" s="390"/>
    </row>
    <row r="35" spans="2:40" ht="17.25" customHeight="1" thickBot="1">
      <c r="B35" s="409"/>
      <c r="C35" s="410"/>
      <c r="D35" s="411"/>
      <c r="E35" s="412"/>
      <c r="F35" s="412"/>
      <c r="G35" s="412"/>
      <c r="H35" s="412"/>
      <c r="I35" s="413"/>
      <c r="J35" s="13"/>
      <c r="K35" s="449"/>
      <c r="L35" s="450"/>
      <c r="M35" s="393"/>
      <c r="N35" s="394"/>
      <c r="O35" s="395"/>
      <c r="P35" s="287"/>
      <c r="Q35" s="288"/>
      <c r="R35" s="289"/>
      <c r="S35" s="400">
        <f t="shared" si="0"/>
        <v>0</v>
      </c>
      <c r="T35" s="401"/>
      <c r="U35" s="401"/>
      <c r="V35" s="401"/>
      <c r="W35" s="402"/>
      <c r="X35" s="403"/>
      <c r="Y35" s="389"/>
      <c r="Z35" s="389"/>
      <c r="AA35" s="389"/>
      <c r="AB35" s="389"/>
      <c r="AC35" s="150" t="s">
        <v>87</v>
      </c>
      <c r="AD35" s="150"/>
      <c r="AE35" s="150"/>
      <c r="AF35" s="150"/>
      <c r="AG35" s="389"/>
      <c r="AH35" s="389"/>
      <c r="AI35" s="389"/>
      <c r="AJ35" s="389"/>
      <c r="AK35" s="389"/>
      <c r="AL35" s="389"/>
      <c r="AM35" s="389"/>
      <c r="AN35" s="390"/>
    </row>
    <row r="36" spans="2:40" ht="17.25" customHeight="1" thickBot="1" thickTop="1">
      <c r="B36" s="414"/>
      <c r="C36" s="415"/>
      <c r="D36" s="416" t="s">
        <v>98</v>
      </c>
      <c r="E36" s="417"/>
      <c r="F36" s="417"/>
      <c r="G36" s="417"/>
      <c r="H36" s="417"/>
      <c r="I36" s="418"/>
      <c r="J36" s="71"/>
      <c r="K36" s="416"/>
      <c r="L36" s="418"/>
      <c r="M36" s="427"/>
      <c r="N36" s="428"/>
      <c r="O36" s="429"/>
      <c r="P36" s="76"/>
      <c r="Q36" s="77"/>
      <c r="R36" s="78"/>
      <c r="S36" s="416">
        <f>SUM(S27:W35)</f>
        <v>0</v>
      </c>
      <c r="T36" s="417"/>
      <c r="U36" s="417"/>
      <c r="V36" s="417"/>
      <c r="W36" s="419"/>
      <c r="X36" s="420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1"/>
      <c r="AN36" s="422"/>
    </row>
    <row r="37" spans="2:28" ht="18" customHeight="1">
      <c r="B37" s="72" t="s">
        <v>113</v>
      </c>
      <c r="C37" s="73"/>
      <c r="G37" s="353" t="s">
        <v>114</v>
      </c>
      <c r="H37" s="354"/>
      <c r="I37" s="355"/>
      <c r="J37" s="362" t="s">
        <v>115</v>
      </c>
      <c r="K37" s="363"/>
      <c r="L37" s="363"/>
      <c r="M37" s="364">
        <f>IF(D27="別紙内訳書参照",W76,SUMIF(J27:J35,"",S27:W35))</f>
        <v>0</v>
      </c>
      <c r="N37" s="364"/>
      <c r="O37" s="364"/>
      <c r="P37" s="365"/>
      <c r="Q37" s="366" t="s">
        <v>116</v>
      </c>
      <c r="R37" s="354"/>
      <c r="S37" s="355"/>
      <c r="T37" s="369">
        <f>IF(D27="別紙内訳書参照",X76,ROUND(M37*0.1,0))</f>
        <v>0</v>
      </c>
      <c r="U37" s="364"/>
      <c r="V37" s="364"/>
      <c r="W37" s="370"/>
      <c r="X37" s="72" t="s">
        <v>123</v>
      </c>
      <c r="AB37"/>
    </row>
    <row r="38" spans="1:40" ht="18" customHeight="1">
      <c r="A38"/>
      <c r="B38"/>
      <c r="C38"/>
      <c r="D38"/>
      <c r="G38" s="356"/>
      <c r="H38" s="357"/>
      <c r="I38" s="358"/>
      <c r="J38" s="371" t="s">
        <v>118</v>
      </c>
      <c r="K38" s="372"/>
      <c r="L38" s="372"/>
      <c r="M38" s="373">
        <f>IF(D27="別紙内訳書参照",W77,SUMIF(J27:J35,"※",S27:W35))</f>
        <v>0</v>
      </c>
      <c r="N38" s="373"/>
      <c r="O38" s="373"/>
      <c r="P38" s="374"/>
      <c r="Q38" s="367"/>
      <c r="R38" s="357"/>
      <c r="S38" s="358"/>
      <c r="T38" s="375">
        <f>IF(D27="別紙内訳書参照",X77,ROUND(M38*0.08,0))</f>
        <v>0</v>
      </c>
      <c r="U38" s="373"/>
      <c r="V38" s="373"/>
      <c r="W38" s="376"/>
      <c r="X38" s="72" t="s">
        <v>124</v>
      </c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3:40" ht="18" customHeight="1" thickBot="1">
      <c r="C39" s="73"/>
      <c r="G39" s="359"/>
      <c r="H39" s="360"/>
      <c r="I39" s="361"/>
      <c r="J39" s="377" t="s">
        <v>120</v>
      </c>
      <c r="K39" s="378"/>
      <c r="L39" s="378"/>
      <c r="M39" s="379">
        <f>IF(D27="別紙内訳書参照",W78,SUMIF(J27:J35,"非",S27:W35))</f>
        <v>0</v>
      </c>
      <c r="N39" s="379"/>
      <c r="O39" s="379"/>
      <c r="P39" s="380"/>
      <c r="Q39" s="368"/>
      <c r="R39" s="360"/>
      <c r="S39" s="361"/>
      <c r="T39" s="381">
        <f>IF(D27="別紙内訳書参照",X78,ROUND(M39*0,0))</f>
        <v>0</v>
      </c>
      <c r="U39" s="382"/>
      <c r="V39" s="382"/>
      <c r="W39" s="383"/>
      <c r="Z39" s="73"/>
      <c r="AA39" s="73"/>
      <c r="AB39" s="23" t="s">
        <v>125</v>
      </c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</row>
    <row r="40" ht="18" customHeight="1" hidden="1"/>
    <row r="41" spans="4:10" ht="27.75" customHeight="1" hidden="1">
      <c r="D41" s="454" t="s">
        <v>99</v>
      </c>
      <c r="E41" s="454"/>
      <c r="F41" s="454"/>
      <c r="G41" s="454"/>
      <c r="H41" s="454"/>
      <c r="I41" s="454"/>
      <c r="J41" s="454"/>
    </row>
    <row r="42" spans="39:40" ht="18" customHeight="1" hidden="1" thickBot="1">
      <c r="AM42" s="423">
        <v>0</v>
      </c>
      <c r="AN42" s="423"/>
    </row>
    <row r="43" spans="4:38" ht="18" customHeight="1" hidden="1">
      <c r="D43" s="455" t="s">
        <v>59</v>
      </c>
      <c r="E43" s="456"/>
      <c r="F43" s="456"/>
      <c r="G43" s="456"/>
      <c r="H43" s="456" t="s">
        <v>60</v>
      </c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 t="s">
        <v>100</v>
      </c>
      <c r="T43" s="456"/>
      <c r="U43" s="456"/>
      <c r="V43" s="457"/>
      <c r="W43" s="81"/>
      <c r="X43" s="81"/>
      <c r="Y43"/>
      <c r="Z43"/>
      <c r="AA43"/>
      <c r="AB43"/>
      <c r="AC43"/>
      <c r="AD43"/>
      <c r="AE43"/>
      <c r="AF43"/>
      <c r="AG43"/>
      <c r="AH43"/>
      <c r="AI43"/>
      <c r="AJ43"/>
      <c r="AK43" s="32"/>
      <c r="AL43" s="32" t="s">
        <v>101</v>
      </c>
    </row>
    <row r="44" spans="4:36" ht="18" customHeight="1" hidden="1">
      <c r="D44" s="458">
        <f>$B$11</f>
        <v>0</v>
      </c>
      <c r="E44" s="319"/>
      <c r="F44" s="319"/>
      <c r="G44" s="319"/>
      <c r="H44" s="328">
        <f>$F$11</f>
        <v>0</v>
      </c>
      <c r="I44" s="329"/>
      <c r="J44" s="329"/>
      <c r="K44" s="329"/>
      <c r="L44" s="329"/>
      <c r="M44" s="329"/>
      <c r="N44" s="329"/>
      <c r="O44" s="329"/>
      <c r="P44" s="329"/>
      <c r="Q44" s="329"/>
      <c r="R44" s="330"/>
      <c r="S44" s="464" t="str">
        <f>IF(AM42=1,SUM(AF49:AL51),"-----")</f>
        <v>-----</v>
      </c>
      <c r="T44" s="464"/>
      <c r="U44" s="464"/>
      <c r="V44" s="465"/>
      <c r="W44" s="81"/>
      <c r="X44" s="81"/>
      <c r="Y44"/>
      <c r="Z44"/>
      <c r="AA44"/>
      <c r="AB44"/>
      <c r="AC44"/>
      <c r="AD44"/>
      <c r="AE44"/>
      <c r="AF44"/>
      <c r="AG44"/>
      <c r="AH44"/>
      <c r="AI44"/>
      <c r="AJ44"/>
    </row>
    <row r="45" spans="4:36" ht="18" customHeight="1" hidden="1" thickBot="1">
      <c r="D45" s="459"/>
      <c r="E45" s="460"/>
      <c r="F45" s="460"/>
      <c r="G45" s="460"/>
      <c r="H45" s="461"/>
      <c r="I45" s="462"/>
      <c r="J45" s="462"/>
      <c r="K45" s="462"/>
      <c r="L45" s="462"/>
      <c r="M45" s="462"/>
      <c r="N45" s="462"/>
      <c r="O45" s="462"/>
      <c r="P45" s="462"/>
      <c r="Q45" s="462"/>
      <c r="R45" s="463"/>
      <c r="S45" s="466"/>
      <c r="T45" s="466"/>
      <c r="U45" s="466"/>
      <c r="V45" s="467"/>
      <c r="W45" s="81"/>
      <c r="X45" s="81"/>
      <c r="Y45"/>
      <c r="Z45"/>
      <c r="AA45"/>
      <c r="AB45"/>
      <c r="AC45"/>
      <c r="AD45"/>
      <c r="AE45"/>
      <c r="AF45"/>
      <c r="AG45"/>
      <c r="AH45"/>
      <c r="AI45"/>
      <c r="AJ45"/>
    </row>
    <row r="46" spans="25:36" ht="18" customHeight="1" hidden="1" thickBot="1">
      <c r="Y46"/>
      <c r="Z46"/>
      <c r="AA46"/>
      <c r="AB46"/>
      <c r="AC46"/>
      <c r="AD46"/>
      <c r="AE46"/>
      <c r="AF46"/>
      <c r="AG46"/>
      <c r="AH46"/>
      <c r="AI46"/>
      <c r="AJ46"/>
    </row>
    <row r="47" spans="4:38" ht="18" customHeight="1" hidden="1">
      <c r="D47" s="278" t="s">
        <v>79</v>
      </c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80"/>
    </row>
    <row r="48" spans="4:38" ht="18" customHeight="1" hidden="1">
      <c r="D48" s="265" t="s">
        <v>90</v>
      </c>
      <c r="E48" s="150"/>
      <c r="F48" s="430" t="s">
        <v>126</v>
      </c>
      <c r="G48" s="431"/>
      <c r="H48" s="431"/>
      <c r="I48" s="431"/>
      <c r="J48" s="431"/>
      <c r="K48" s="431"/>
      <c r="L48" s="431"/>
      <c r="M48" s="431"/>
      <c r="N48" s="431"/>
      <c r="O48" s="432"/>
      <c r="P48" s="12" t="s">
        <v>112</v>
      </c>
      <c r="Q48" s="119" t="s">
        <v>92</v>
      </c>
      <c r="R48" s="117"/>
      <c r="S48" s="118"/>
      <c r="T48" s="433" t="s">
        <v>93</v>
      </c>
      <c r="U48" s="434"/>
      <c r="V48" s="434"/>
      <c r="W48" s="434"/>
      <c r="X48" s="435"/>
      <c r="Y48" s="433" t="s">
        <v>102</v>
      </c>
      <c r="Z48" s="434"/>
      <c r="AA48" s="434"/>
      <c r="AB48" s="434"/>
      <c r="AC48" s="434"/>
      <c r="AD48" s="434"/>
      <c r="AE48" s="435"/>
      <c r="AF48" s="433" t="s">
        <v>103</v>
      </c>
      <c r="AG48" s="434"/>
      <c r="AH48" s="434"/>
      <c r="AI48" s="434"/>
      <c r="AJ48" s="434"/>
      <c r="AK48" s="434"/>
      <c r="AL48" s="436"/>
    </row>
    <row r="49" spans="4:38" ht="18" customHeight="1" hidden="1">
      <c r="D49" s="437"/>
      <c r="E49" s="438"/>
      <c r="F49" s="446"/>
      <c r="G49" s="447"/>
      <c r="H49" s="447"/>
      <c r="I49" s="447"/>
      <c r="J49" s="447"/>
      <c r="K49" s="447"/>
      <c r="L49" s="447"/>
      <c r="M49" s="447"/>
      <c r="N49" s="447"/>
      <c r="O49" s="448"/>
      <c r="P49" s="79"/>
      <c r="Q49" s="391"/>
      <c r="R49" s="439"/>
      <c r="S49" s="392"/>
      <c r="T49" s="440"/>
      <c r="U49" s="441"/>
      <c r="V49" s="441"/>
      <c r="W49" s="441"/>
      <c r="X49" s="442"/>
      <c r="Y49" s="443"/>
      <c r="Z49" s="444"/>
      <c r="AA49" s="444"/>
      <c r="AB49" s="444"/>
      <c r="AC49" s="444"/>
      <c r="AD49" s="444"/>
      <c r="AE49" s="445"/>
      <c r="AF49" s="424">
        <f>ROUNDDOWN(T49*Y49,0)</f>
        <v>0</v>
      </c>
      <c r="AG49" s="425"/>
      <c r="AH49" s="425"/>
      <c r="AI49" s="425"/>
      <c r="AJ49" s="425"/>
      <c r="AK49" s="425"/>
      <c r="AL49" s="426"/>
    </row>
    <row r="50" spans="4:38" ht="18" customHeight="1" hidden="1">
      <c r="D50" s="437"/>
      <c r="E50" s="438"/>
      <c r="F50" s="446"/>
      <c r="G50" s="447"/>
      <c r="H50" s="447"/>
      <c r="I50" s="447"/>
      <c r="J50" s="447"/>
      <c r="K50" s="447"/>
      <c r="L50" s="447"/>
      <c r="M50" s="447"/>
      <c r="N50" s="447"/>
      <c r="O50" s="448"/>
      <c r="P50" s="79"/>
      <c r="Q50" s="391"/>
      <c r="R50" s="439"/>
      <c r="S50" s="392"/>
      <c r="T50" s="440"/>
      <c r="U50" s="441"/>
      <c r="V50" s="441"/>
      <c r="W50" s="441"/>
      <c r="X50" s="442"/>
      <c r="Y50" s="443"/>
      <c r="Z50" s="444"/>
      <c r="AA50" s="444"/>
      <c r="AB50" s="444"/>
      <c r="AC50" s="444"/>
      <c r="AD50" s="444"/>
      <c r="AE50" s="445"/>
      <c r="AF50" s="424">
        <f>ROUNDDOWN(T50*Y50,0)</f>
        <v>0</v>
      </c>
      <c r="AG50" s="425"/>
      <c r="AH50" s="425"/>
      <c r="AI50" s="425"/>
      <c r="AJ50" s="425"/>
      <c r="AK50" s="425"/>
      <c r="AL50" s="426"/>
    </row>
    <row r="51" spans="4:38" ht="18" customHeight="1" hidden="1">
      <c r="D51" s="437"/>
      <c r="E51" s="438"/>
      <c r="F51" s="446"/>
      <c r="G51" s="447"/>
      <c r="H51" s="447"/>
      <c r="I51" s="447"/>
      <c r="J51" s="447"/>
      <c r="K51" s="447"/>
      <c r="L51" s="447"/>
      <c r="M51" s="447"/>
      <c r="N51" s="447"/>
      <c r="O51" s="448"/>
      <c r="P51" s="79"/>
      <c r="Q51" s="391"/>
      <c r="R51" s="439"/>
      <c r="S51" s="392"/>
      <c r="T51" s="440"/>
      <c r="U51" s="441"/>
      <c r="V51" s="441"/>
      <c r="W51" s="441"/>
      <c r="X51" s="442"/>
      <c r="Y51" s="443"/>
      <c r="Z51" s="444"/>
      <c r="AA51" s="444"/>
      <c r="AB51" s="444"/>
      <c r="AC51" s="444"/>
      <c r="AD51" s="444"/>
      <c r="AE51" s="445"/>
      <c r="AF51" s="424">
        <f>ROUNDDOWN(T51*Y51,0)</f>
        <v>0</v>
      </c>
      <c r="AG51" s="425"/>
      <c r="AH51" s="425"/>
      <c r="AI51" s="425"/>
      <c r="AJ51" s="425"/>
      <c r="AK51" s="425"/>
      <c r="AL51" s="426"/>
    </row>
    <row r="52" spans="4:38" ht="18" customHeight="1" hidden="1">
      <c r="D52" s="437"/>
      <c r="E52" s="438"/>
      <c r="F52" s="446"/>
      <c r="G52" s="447"/>
      <c r="H52" s="447"/>
      <c r="I52" s="447"/>
      <c r="J52" s="447"/>
      <c r="K52" s="447"/>
      <c r="L52" s="447"/>
      <c r="M52" s="447"/>
      <c r="N52" s="447"/>
      <c r="O52" s="448"/>
      <c r="P52" s="79"/>
      <c r="Q52" s="391"/>
      <c r="R52" s="439"/>
      <c r="S52" s="392"/>
      <c r="T52" s="440"/>
      <c r="U52" s="441"/>
      <c r="V52" s="441"/>
      <c r="W52" s="441"/>
      <c r="X52" s="442"/>
      <c r="Y52" s="443"/>
      <c r="Z52" s="444"/>
      <c r="AA52" s="444"/>
      <c r="AB52" s="444"/>
      <c r="AC52" s="444"/>
      <c r="AD52" s="444"/>
      <c r="AE52" s="445"/>
      <c r="AF52" s="424">
        <f>ROUNDDOWN(T52*Y52,0)</f>
        <v>0</v>
      </c>
      <c r="AG52" s="425"/>
      <c r="AH52" s="425"/>
      <c r="AI52" s="425"/>
      <c r="AJ52" s="425"/>
      <c r="AK52" s="425"/>
      <c r="AL52" s="426"/>
    </row>
    <row r="53" spans="4:38" ht="18" customHeight="1" hidden="1">
      <c r="D53" s="437"/>
      <c r="E53" s="438"/>
      <c r="F53" s="446"/>
      <c r="G53" s="447"/>
      <c r="H53" s="447"/>
      <c r="I53" s="447"/>
      <c r="J53" s="447"/>
      <c r="K53" s="447"/>
      <c r="L53" s="447"/>
      <c r="M53" s="447"/>
      <c r="N53" s="447"/>
      <c r="O53" s="448"/>
      <c r="P53" s="79"/>
      <c r="Q53" s="391"/>
      <c r="R53" s="439"/>
      <c r="S53" s="392"/>
      <c r="T53" s="440"/>
      <c r="U53" s="441"/>
      <c r="V53" s="441"/>
      <c r="W53" s="441"/>
      <c r="X53" s="442"/>
      <c r="Y53" s="443"/>
      <c r="Z53" s="444"/>
      <c r="AA53" s="444"/>
      <c r="AB53" s="444"/>
      <c r="AC53" s="444"/>
      <c r="AD53" s="444"/>
      <c r="AE53" s="445"/>
      <c r="AF53" s="424">
        <f aca="true" t="shared" si="1" ref="AF50:AF72">ROUNDDOWN(T53*Y53,0)</f>
        <v>0</v>
      </c>
      <c r="AG53" s="425"/>
      <c r="AH53" s="425"/>
      <c r="AI53" s="425"/>
      <c r="AJ53" s="425"/>
      <c r="AK53" s="425"/>
      <c r="AL53" s="426"/>
    </row>
    <row r="54" spans="4:38" ht="18" customHeight="1" hidden="1">
      <c r="D54" s="437"/>
      <c r="E54" s="438"/>
      <c r="F54" s="446"/>
      <c r="G54" s="447"/>
      <c r="H54" s="447"/>
      <c r="I54" s="447"/>
      <c r="J54" s="447"/>
      <c r="K54" s="447"/>
      <c r="L54" s="447"/>
      <c r="M54" s="447"/>
      <c r="N54" s="447"/>
      <c r="O54" s="448"/>
      <c r="P54" s="79"/>
      <c r="Q54" s="391"/>
      <c r="R54" s="439"/>
      <c r="S54" s="392"/>
      <c r="T54" s="440"/>
      <c r="U54" s="441"/>
      <c r="V54" s="441"/>
      <c r="W54" s="441"/>
      <c r="X54" s="442"/>
      <c r="Y54" s="443"/>
      <c r="Z54" s="444"/>
      <c r="AA54" s="444"/>
      <c r="AB54" s="444"/>
      <c r="AC54" s="444"/>
      <c r="AD54" s="444"/>
      <c r="AE54" s="445"/>
      <c r="AF54" s="424">
        <f>ROUNDDOWN(T54*Y54,0)</f>
        <v>0</v>
      </c>
      <c r="AG54" s="425"/>
      <c r="AH54" s="425"/>
      <c r="AI54" s="425"/>
      <c r="AJ54" s="425"/>
      <c r="AK54" s="425"/>
      <c r="AL54" s="426"/>
    </row>
    <row r="55" spans="4:38" ht="18" customHeight="1" hidden="1">
      <c r="D55" s="437"/>
      <c r="E55" s="438"/>
      <c r="F55" s="446"/>
      <c r="G55" s="447"/>
      <c r="H55" s="447"/>
      <c r="I55" s="447"/>
      <c r="J55" s="447"/>
      <c r="K55" s="447"/>
      <c r="L55" s="447"/>
      <c r="M55" s="447"/>
      <c r="N55" s="447"/>
      <c r="O55" s="448"/>
      <c r="P55" s="79"/>
      <c r="Q55" s="391"/>
      <c r="R55" s="439"/>
      <c r="S55" s="392"/>
      <c r="T55" s="440"/>
      <c r="U55" s="441"/>
      <c r="V55" s="441"/>
      <c r="W55" s="441"/>
      <c r="X55" s="442"/>
      <c r="Y55" s="443"/>
      <c r="Z55" s="444"/>
      <c r="AA55" s="444"/>
      <c r="AB55" s="444"/>
      <c r="AC55" s="444"/>
      <c r="AD55" s="444"/>
      <c r="AE55" s="445"/>
      <c r="AF55" s="424">
        <f t="shared" si="1"/>
        <v>0</v>
      </c>
      <c r="AG55" s="425"/>
      <c r="AH55" s="425"/>
      <c r="AI55" s="425"/>
      <c r="AJ55" s="425"/>
      <c r="AK55" s="425"/>
      <c r="AL55" s="426"/>
    </row>
    <row r="56" spans="4:38" ht="18" customHeight="1" hidden="1">
      <c r="D56" s="437"/>
      <c r="E56" s="438"/>
      <c r="F56" s="446"/>
      <c r="G56" s="447"/>
      <c r="H56" s="447"/>
      <c r="I56" s="447"/>
      <c r="J56" s="447"/>
      <c r="K56" s="447"/>
      <c r="L56" s="447"/>
      <c r="M56" s="447"/>
      <c r="N56" s="447"/>
      <c r="O56" s="448"/>
      <c r="P56" s="79"/>
      <c r="Q56" s="391"/>
      <c r="R56" s="439"/>
      <c r="S56" s="392"/>
      <c r="T56" s="440"/>
      <c r="U56" s="441"/>
      <c r="V56" s="441"/>
      <c r="W56" s="441"/>
      <c r="X56" s="442"/>
      <c r="Y56" s="443"/>
      <c r="Z56" s="444"/>
      <c r="AA56" s="444"/>
      <c r="AB56" s="444"/>
      <c r="AC56" s="444"/>
      <c r="AD56" s="444"/>
      <c r="AE56" s="445"/>
      <c r="AF56" s="424">
        <f t="shared" si="1"/>
        <v>0</v>
      </c>
      <c r="AG56" s="425"/>
      <c r="AH56" s="425"/>
      <c r="AI56" s="425"/>
      <c r="AJ56" s="425"/>
      <c r="AK56" s="425"/>
      <c r="AL56" s="426"/>
    </row>
    <row r="57" spans="4:38" ht="18" customHeight="1" hidden="1">
      <c r="D57" s="437"/>
      <c r="E57" s="438"/>
      <c r="F57" s="446"/>
      <c r="G57" s="447"/>
      <c r="H57" s="447"/>
      <c r="I57" s="447"/>
      <c r="J57" s="447"/>
      <c r="K57" s="447"/>
      <c r="L57" s="447"/>
      <c r="M57" s="447"/>
      <c r="N57" s="447"/>
      <c r="O57" s="448"/>
      <c r="P57" s="79"/>
      <c r="Q57" s="391"/>
      <c r="R57" s="439"/>
      <c r="S57" s="392"/>
      <c r="T57" s="440"/>
      <c r="U57" s="441"/>
      <c r="V57" s="441"/>
      <c r="W57" s="441"/>
      <c r="X57" s="442"/>
      <c r="Y57" s="443"/>
      <c r="Z57" s="444"/>
      <c r="AA57" s="444"/>
      <c r="AB57" s="444"/>
      <c r="AC57" s="444"/>
      <c r="AD57" s="444"/>
      <c r="AE57" s="445"/>
      <c r="AF57" s="424">
        <f t="shared" si="1"/>
        <v>0</v>
      </c>
      <c r="AG57" s="425"/>
      <c r="AH57" s="425"/>
      <c r="AI57" s="425"/>
      <c r="AJ57" s="425"/>
      <c r="AK57" s="425"/>
      <c r="AL57" s="426"/>
    </row>
    <row r="58" spans="4:38" ht="18" customHeight="1" hidden="1">
      <c r="D58" s="437"/>
      <c r="E58" s="438"/>
      <c r="F58" s="446"/>
      <c r="G58" s="447"/>
      <c r="H58" s="447"/>
      <c r="I58" s="447"/>
      <c r="J58" s="447"/>
      <c r="K58" s="447"/>
      <c r="L58" s="447"/>
      <c r="M58" s="447"/>
      <c r="N58" s="447"/>
      <c r="O58" s="448"/>
      <c r="P58" s="79"/>
      <c r="Q58" s="391"/>
      <c r="R58" s="439"/>
      <c r="S58" s="392"/>
      <c r="T58" s="440"/>
      <c r="U58" s="441"/>
      <c r="V58" s="441"/>
      <c r="W58" s="441"/>
      <c r="X58" s="442"/>
      <c r="Y58" s="443"/>
      <c r="Z58" s="444"/>
      <c r="AA58" s="444"/>
      <c r="AB58" s="444"/>
      <c r="AC58" s="444"/>
      <c r="AD58" s="444"/>
      <c r="AE58" s="445"/>
      <c r="AF58" s="424">
        <f t="shared" si="1"/>
        <v>0</v>
      </c>
      <c r="AG58" s="425"/>
      <c r="AH58" s="425"/>
      <c r="AI58" s="425"/>
      <c r="AJ58" s="425"/>
      <c r="AK58" s="425"/>
      <c r="AL58" s="426"/>
    </row>
    <row r="59" spans="4:38" ht="18" customHeight="1" hidden="1">
      <c r="D59" s="437"/>
      <c r="E59" s="438"/>
      <c r="F59" s="446"/>
      <c r="G59" s="447"/>
      <c r="H59" s="447"/>
      <c r="I59" s="447"/>
      <c r="J59" s="447"/>
      <c r="K59" s="447"/>
      <c r="L59" s="447"/>
      <c r="M59" s="447"/>
      <c r="N59" s="447"/>
      <c r="O59" s="448"/>
      <c r="P59" s="79"/>
      <c r="Q59" s="391"/>
      <c r="R59" s="439"/>
      <c r="S59" s="392"/>
      <c r="T59" s="440"/>
      <c r="U59" s="441"/>
      <c r="V59" s="441"/>
      <c r="W59" s="441"/>
      <c r="X59" s="442"/>
      <c r="Y59" s="443"/>
      <c r="Z59" s="444"/>
      <c r="AA59" s="444"/>
      <c r="AB59" s="444"/>
      <c r="AC59" s="444"/>
      <c r="AD59" s="444"/>
      <c r="AE59" s="445"/>
      <c r="AF59" s="424">
        <f t="shared" si="1"/>
        <v>0</v>
      </c>
      <c r="AG59" s="425"/>
      <c r="AH59" s="425"/>
      <c r="AI59" s="425"/>
      <c r="AJ59" s="425"/>
      <c r="AK59" s="425"/>
      <c r="AL59" s="426"/>
    </row>
    <row r="60" spans="4:38" ht="18" customHeight="1" hidden="1">
      <c r="D60" s="437"/>
      <c r="E60" s="438"/>
      <c r="F60" s="446"/>
      <c r="G60" s="447"/>
      <c r="H60" s="447"/>
      <c r="I60" s="447"/>
      <c r="J60" s="447"/>
      <c r="K60" s="447"/>
      <c r="L60" s="447"/>
      <c r="M60" s="447"/>
      <c r="N60" s="447"/>
      <c r="O60" s="448"/>
      <c r="P60" s="79"/>
      <c r="Q60" s="391"/>
      <c r="R60" s="439"/>
      <c r="S60" s="392"/>
      <c r="T60" s="440"/>
      <c r="U60" s="441"/>
      <c r="V60" s="441"/>
      <c r="W60" s="441"/>
      <c r="X60" s="442"/>
      <c r="Y60" s="443"/>
      <c r="Z60" s="444"/>
      <c r="AA60" s="444"/>
      <c r="AB60" s="444"/>
      <c r="AC60" s="444"/>
      <c r="AD60" s="444"/>
      <c r="AE60" s="445"/>
      <c r="AF60" s="424">
        <f t="shared" si="1"/>
        <v>0</v>
      </c>
      <c r="AG60" s="425"/>
      <c r="AH60" s="425"/>
      <c r="AI60" s="425"/>
      <c r="AJ60" s="425"/>
      <c r="AK60" s="425"/>
      <c r="AL60" s="426"/>
    </row>
    <row r="61" spans="4:38" ht="18" customHeight="1" hidden="1">
      <c r="D61" s="437"/>
      <c r="E61" s="438"/>
      <c r="F61" s="446"/>
      <c r="G61" s="447"/>
      <c r="H61" s="447"/>
      <c r="I61" s="447"/>
      <c r="J61" s="447"/>
      <c r="K61" s="447"/>
      <c r="L61" s="447"/>
      <c r="M61" s="447"/>
      <c r="N61" s="447"/>
      <c r="O61" s="448"/>
      <c r="P61" s="79"/>
      <c r="Q61" s="391"/>
      <c r="R61" s="439"/>
      <c r="S61" s="392"/>
      <c r="T61" s="440"/>
      <c r="U61" s="441"/>
      <c r="V61" s="441"/>
      <c r="W61" s="441"/>
      <c r="X61" s="442"/>
      <c r="Y61" s="443"/>
      <c r="Z61" s="444"/>
      <c r="AA61" s="444"/>
      <c r="AB61" s="444"/>
      <c r="AC61" s="444"/>
      <c r="AD61" s="444"/>
      <c r="AE61" s="445"/>
      <c r="AF61" s="424">
        <f t="shared" si="1"/>
        <v>0</v>
      </c>
      <c r="AG61" s="425"/>
      <c r="AH61" s="425"/>
      <c r="AI61" s="425"/>
      <c r="AJ61" s="425"/>
      <c r="AK61" s="425"/>
      <c r="AL61" s="426"/>
    </row>
    <row r="62" spans="4:38" ht="18" customHeight="1" hidden="1">
      <c r="D62" s="437"/>
      <c r="E62" s="438"/>
      <c r="F62" s="446"/>
      <c r="G62" s="447"/>
      <c r="H62" s="447"/>
      <c r="I62" s="447"/>
      <c r="J62" s="447"/>
      <c r="K62" s="447"/>
      <c r="L62" s="447"/>
      <c r="M62" s="447"/>
      <c r="N62" s="447"/>
      <c r="O62" s="448"/>
      <c r="P62" s="79"/>
      <c r="Q62" s="391"/>
      <c r="R62" s="439"/>
      <c r="S62" s="392"/>
      <c r="T62" s="440"/>
      <c r="U62" s="441"/>
      <c r="V62" s="441"/>
      <c r="W62" s="441"/>
      <c r="X62" s="442"/>
      <c r="Y62" s="443"/>
      <c r="Z62" s="444"/>
      <c r="AA62" s="444"/>
      <c r="AB62" s="444"/>
      <c r="AC62" s="444"/>
      <c r="AD62" s="444"/>
      <c r="AE62" s="445"/>
      <c r="AF62" s="424">
        <f t="shared" si="1"/>
        <v>0</v>
      </c>
      <c r="AG62" s="425"/>
      <c r="AH62" s="425"/>
      <c r="AI62" s="425"/>
      <c r="AJ62" s="425"/>
      <c r="AK62" s="425"/>
      <c r="AL62" s="426"/>
    </row>
    <row r="63" spans="4:38" ht="18" customHeight="1" hidden="1">
      <c r="D63" s="437"/>
      <c r="E63" s="438"/>
      <c r="F63" s="446"/>
      <c r="G63" s="447"/>
      <c r="H63" s="447"/>
      <c r="I63" s="447"/>
      <c r="J63" s="447"/>
      <c r="K63" s="447"/>
      <c r="L63" s="447"/>
      <c r="M63" s="447"/>
      <c r="N63" s="447"/>
      <c r="O63" s="448"/>
      <c r="P63" s="79"/>
      <c r="Q63" s="391"/>
      <c r="R63" s="439"/>
      <c r="S63" s="392"/>
      <c r="T63" s="440"/>
      <c r="U63" s="441"/>
      <c r="V63" s="441"/>
      <c r="W63" s="441"/>
      <c r="X63" s="442"/>
      <c r="Y63" s="443"/>
      <c r="Z63" s="444"/>
      <c r="AA63" s="444"/>
      <c r="AB63" s="444"/>
      <c r="AC63" s="444"/>
      <c r="AD63" s="444"/>
      <c r="AE63" s="445"/>
      <c r="AF63" s="424">
        <f t="shared" si="1"/>
        <v>0</v>
      </c>
      <c r="AG63" s="425"/>
      <c r="AH63" s="425"/>
      <c r="AI63" s="425"/>
      <c r="AJ63" s="425"/>
      <c r="AK63" s="425"/>
      <c r="AL63" s="426"/>
    </row>
    <row r="64" spans="4:38" ht="18" customHeight="1" hidden="1">
      <c r="D64" s="437"/>
      <c r="E64" s="438"/>
      <c r="F64" s="446"/>
      <c r="G64" s="447"/>
      <c r="H64" s="447"/>
      <c r="I64" s="447"/>
      <c r="J64" s="447"/>
      <c r="K64" s="447"/>
      <c r="L64" s="447"/>
      <c r="M64" s="447"/>
      <c r="N64" s="447"/>
      <c r="O64" s="448"/>
      <c r="P64" s="79"/>
      <c r="Q64" s="391"/>
      <c r="R64" s="439"/>
      <c r="S64" s="392"/>
      <c r="T64" s="440"/>
      <c r="U64" s="441"/>
      <c r="V64" s="441"/>
      <c r="W64" s="441"/>
      <c r="X64" s="442"/>
      <c r="Y64" s="443"/>
      <c r="Z64" s="444"/>
      <c r="AA64" s="444"/>
      <c r="AB64" s="444"/>
      <c r="AC64" s="444"/>
      <c r="AD64" s="444"/>
      <c r="AE64" s="445"/>
      <c r="AF64" s="424">
        <f t="shared" si="1"/>
        <v>0</v>
      </c>
      <c r="AG64" s="425"/>
      <c r="AH64" s="425"/>
      <c r="AI64" s="425"/>
      <c r="AJ64" s="425"/>
      <c r="AK64" s="425"/>
      <c r="AL64" s="426"/>
    </row>
    <row r="65" spans="4:38" ht="18" customHeight="1" hidden="1">
      <c r="D65" s="437"/>
      <c r="E65" s="438"/>
      <c r="F65" s="446"/>
      <c r="G65" s="447"/>
      <c r="H65" s="447"/>
      <c r="I65" s="447"/>
      <c r="J65" s="447"/>
      <c r="K65" s="447"/>
      <c r="L65" s="447"/>
      <c r="M65" s="447"/>
      <c r="N65" s="447"/>
      <c r="O65" s="448"/>
      <c r="P65" s="79"/>
      <c r="Q65" s="391"/>
      <c r="R65" s="439"/>
      <c r="S65" s="392"/>
      <c r="T65" s="440"/>
      <c r="U65" s="441"/>
      <c r="V65" s="441"/>
      <c r="W65" s="441"/>
      <c r="X65" s="442"/>
      <c r="Y65" s="443"/>
      <c r="Z65" s="444"/>
      <c r="AA65" s="444"/>
      <c r="AB65" s="444"/>
      <c r="AC65" s="444"/>
      <c r="AD65" s="444"/>
      <c r="AE65" s="445"/>
      <c r="AF65" s="424">
        <f t="shared" si="1"/>
        <v>0</v>
      </c>
      <c r="AG65" s="425"/>
      <c r="AH65" s="425"/>
      <c r="AI65" s="425"/>
      <c r="AJ65" s="425"/>
      <c r="AK65" s="425"/>
      <c r="AL65" s="426"/>
    </row>
    <row r="66" spans="4:38" ht="18" customHeight="1" hidden="1">
      <c r="D66" s="437"/>
      <c r="E66" s="438"/>
      <c r="F66" s="446"/>
      <c r="G66" s="447"/>
      <c r="H66" s="447"/>
      <c r="I66" s="447"/>
      <c r="J66" s="447"/>
      <c r="K66" s="447"/>
      <c r="L66" s="447"/>
      <c r="M66" s="447"/>
      <c r="N66" s="447"/>
      <c r="O66" s="448"/>
      <c r="P66" s="79"/>
      <c r="Q66" s="391"/>
      <c r="R66" s="439"/>
      <c r="S66" s="392"/>
      <c r="T66" s="440"/>
      <c r="U66" s="441"/>
      <c r="V66" s="441"/>
      <c r="W66" s="441"/>
      <c r="X66" s="442"/>
      <c r="Y66" s="443"/>
      <c r="Z66" s="444"/>
      <c r="AA66" s="444"/>
      <c r="AB66" s="444"/>
      <c r="AC66" s="444"/>
      <c r="AD66" s="444"/>
      <c r="AE66" s="445"/>
      <c r="AF66" s="424">
        <f t="shared" si="1"/>
        <v>0</v>
      </c>
      <c r="AG66" s="425"/>
      <c r="AH66" s="425"/>
      <c r="AI66" s="425"/>
      <c r="AJ66" s="425"/>
      <c r="AK66" s="425"/>
      <c r="AL66" s="426"/>
    </row>
    <row r="67" spans="4:38" ht="18" customHeight="1" hidden="1">
      <c r="D67" s="437"/>
      <c r="E67" s="438"/>
      <c r="F67" s="446"/>
      <c r="G67" s="447"/>
      <c r="H67" s="447"/>
      <c r="I67" s="447"/>
      <c r="J67" s="447"/>
      <c r="K67" s="447"/>
      <c r="L67" s="447"/>
      <c r="M67" s="447"/>
      <c r="N67" s="447"/>
      <c r="O67" s="448"/>
      <c r="P67" s="79"/>
      <c r="Q67" s="391"/>
      <c r="R67" s="439"/>
      <c r="S67" s="392"/>
      <c r="T67" s="440"/>
      <c r="U67" s="441"/>
      <c r="V67" s="441"/>
      <c r="W67" s="441"/>
      <c r="X67" s="442"/>
      <c r="Y67" s="443"/>
      <c r="Z67" s="444"/>
      <c r="AA67" s="444"/>
      <c r="AB67" s="444"/>
      <c r="AC67" s="444"/>
      <c r="AD67" s="444"/>
      <c r="AE67" s="445"/>
      <c r="AF67" s="424">
        <f t="shared" si="1"/>
        <v>0</v>
      </c>
      <c r="AG67" s="425"/>
      <c r="AH67" s="425"/>
      <c r="AI67" s="425"/>
      <c r="AJ67" s="425"/>
      <c r="AK67" s="425"/>
      <c r="AL67" s="426"/>
    </row>
    <row r="68" spans="4:38" ht="18" customHeight="1" hidden="1">
      <c r="D68" s="437"/>
      <c r="E68" s="438"/>
      <c r="F68" s="446"/>
      <c r="G68" s="447"/>
      <c r="H68" s="447"/>
      <c r="I68" s="447"/>
      <c r="J68" s="447"/>
      <c r="K68" s="447"/>
      <c r="L68" s="447"/>
      <c r="M68" s="447"/>
      <c r="N68" s="447"/>
      <c r="O68" s="448"/>
      <c r="P68" s="79"/>
      <c r="Q68" s="391"/>
      <c r="R68" s="439"/>
      <c r="S68" s="392"/>
      <c r="T68" s="440"/>
      <c r="U68" s="441"/>
      <c r="V68" s="441"/>
      <c r="W68" s="441"/>
      <c r="X68" s="442"/>
      <c r="Y68" s="443"/>
      <c r="Z68" s="444"/>
      <c r="AA68" s="444"/>
      <c r="AB68" s="444"/>
      <c r="AC68" s="444"/>
      <c r="AD68" s="444"/>
      <c r="AE68" s="445"/>
      <c r="AF68" s="424">
        <f t="shared" si="1"/>
        <v>0</v>
      </c>
      <c r="AG68" s="425"/>
      <c r="AH68" s="425"/>
      <c r="AI68" s="425"/>
      <c r="AJ68" s="425"/>
      <c r="AK68" s="425"/>
      <c r="AL68" s="426"/>
    </row>
    <row r="69" spans="4:38" ht="18" customHeight="1" hidden="1">
      <c r="D69" s="437"/>
      <c r="E69" s="438"/>
      <c r="F69" s="446"/>
      <c r="G69" s="447"/>
      <c r="H69" s="447"/>
      <c r="I69" s="447"/>
      <c r="J69" s="447"/>
      <c r="K69" s="447"/>
      <c r="L69" s="447"/>
      <c r="M69" s="447"/>
      <c r="N69" s="447"/>
      <c r="O69" s="448"/>
      <c r="P69" s="79"/>
      <c r="Q69" s="391"/>
      <c r="R69" s="439"/>
      <c r="S69" s="392"/>
      <c r="T69" s="440"/>
      <c r="U69" s="441"/>
      <c r="V69" s="441"/>
      <c r="W69" s="441"/>
      <c r="X69" s="442"/>
      <c r="Y69" s="443"/>
      <c r="Z69" s="444"/>
      <c r="AA69" s="444"/>
      <c r="AB69" s="444"/>
      <c r="AC69" s="444"/>
      <c r="AD69" s="444"/>
      <c r="AE69" s="445"/>
      <c r="AF69" s="424">
        <f t="shared" si="1"/>
        <v>0</v>
      </c>
      <c r="AG69" s="425"/>
      <c r="AH69" s="425"/>
      <c r="AI69" s="425"/>
      <c r="AJ69" s="425"/>
      <c r="AK69" s="425"/>
      <c r="AL69" s="426"/>
    </row>
    <row r="70" spans="4:38" ht="18" customHeight="1" hidden="1">
      <c r="D70" s="437"/>
      <c r="E70" s="438"/>
      <c r="F70" s="446"/>
      <c r="G70" s="447"/>
      <c r="H70" s="447"/>
      <c r="I70" s="447"/>
      <c r="J70" s="447"/>
      <c r="K70" s="447"/>
      <c r="L70" s="447"/>
      <c r="M70" s="447"/>
      <c r="N70" s="447"/>
      <c r="O70" s="448"/>
      <c r="P70" s="79"/>
      <c r="Q70" s="391"/>
      <c r="R70" s="439"/>
      <c r="S70" s="392"/>
      <c r="T70" s="440"/>
      <c r="U70" s="441"/>
      <c r="V70" s="441"/>
      <c r="W70" s="441"/>
      <c r="X70" s="442"/>
      <c r="Y70" s="443"/>
      <c r="Z70" s="444"/>
      <c r="AA70" s="444"/>
      <c r="AB70" s="444"/>
      <c r="AC70" s="444"/>
      <c r="AD70" s="444"/>
      <c r="AE70" s="445"/>
      <c r="AF70" s="424">
        <f t="shared" si="1"/>
        <v>0</v>
      </c>
      <c r="AG70" s="425"/>
      <c r="AH70" s="425"/>
      <c r="AI70" s="425"/>
      <c r="AJ70" s="425"/>
      <c r="AK70" s="425"/>
      <c r="AL70" s="426"/>
    </row>
    <row r="71" spans="4:38" ht="18" customHeight="1" hidden="1">
      <c r="D71" s="437"/>
      <c r="E71" s="438"/>
      <c r="F71" s="446"/>
      <c r="G71" s="447"/>
      <c r="H71" s="447"/>
      <c r="I71" s="447"/>
      <c r="J71" s="447"/>
      <c r="K71" s="447"/>
      <c r="L71" s="447"/>
      <c r="M71" s="447"/>
      <c r="N71" s="447"/>
      <c r="O71" s="448"/>
      <c r="P71" s="79"/>
      <c r="Q71" s="391"/>
      <c r="R71" s="439"/>
      <c r="S71" s="392"/>
      <c r="T71" s="440"/>
      <c r="U71" s="441"/>
      <c r="V71" s="441"/>
      <c r="W71" s="441"/>
      <c r="X71" s="442"/>
      <c r="Y71" s="443"/>
      <c r="Z71" s="444"/>
      <c r="AA71" s="444"/>
      <c r="AB71" s="444"/>
      <c r="AC71" s="444"/>
      <c r="AD71" s="444"/>
      <c r="AE71" s="445"/>
      <c r="AF71" s="424">
        <f t="shared" si="1"/>
        <v>0</v>
      </c>
      <c r="AG71" s="425"/>
      <c r="AH71" s="425"/>
      <c r="AI71" s="425"/>
      <c r="AJ71" s="425"/>
      <c r="AK71" s="425"/>
      <c r="AL71" s="426"/>
    </row>
    <row r="72" spans="4:38" ht="18" customHeight="1" hidden="1" thickBot="1">
      <c r="D72" s="471"/>
      <c r="E72" s="472"/>
      <c r="F72" s="473"/>
      <c r="G72" s="474"/>
      <c r="H72" s="474"/>
      <c r="I72" s="474"/>
      <c r="J72" s="474"/>
      <c r="K72" s="474"/>
      <c r="L72" s="474"/>
      <c r="M72" s="474"/>
      <c r="N72" s="474"/>
      <c r="O72" s="475"/>
      <c r="P72" s="80"/>
      <c r="Q72" s="476"/>
      <c r="R72" s="477"/>
      <c r="S72" s="478"/>
      <c r="T72" s="479"/>
      <c r="U72" s="480"/>
      <c r="V72" s="480"/>
      <c r="W72" s="480"/>
      <c r="X72" s="481"/>
      <c r="Y72" s="451"/>
      <c r="Z72" s="452"/>
      <c r="AA72" s="452"/>
      <c r="AB72" s="452"/>
      <c r="AC72" s="452"/>
      <c r="AD72" s="452"/>
      <c r="AE72" s="453"/>
      <c r="AF72" s="468">
        <f t="shared" si="1"/>
        <v>0</v>
      </c>
      <c r="AG72" s="469"/>
      <c r="AH72" s="469"/>
      <c r="AI72" s="469"/>
      <c r="AJ72" s="469"/>
      <c r="AK72" s="469"/>
      <c r="AL72" s="470"/>
    </row>
  </sheetData>
  <sheetProtection sheet="1" selectLockedCells="1"/>
  <mergeCells count="330">
    <mergeCell ref="AF72:AL72"/>
    <mergeCell ref="F49:O49"/>
    <mergeCell ref="D49:E49"/>
    <mergeCell ref="Q49:S49"/>
    <mergeCell ref="T49:X49"/>
    <mergeCell ref="Y49:AE49"/>
    <mergeCell ref="D72:E72"/>
    <mergeCell ref="F72:O72"/>
    <mergeCell ref="Q72:S72"/>
    <mergeCell ref="T72:X72"/>
    <mergeCell ref="Y72:AE72"/>
    <mergeCell ref="D41:J41"/>
    <mergeCell ref="D43:G43"/>
    <mergeCell ref="H43:R43"/>
    <mergeCell ref="S43:V43"/>
    <mergeCell ref="D44:G45"/>
    <mergeCell ref="H44:R45"/>
    <mergeCell ref="S44:V45"/>
    <mergeCell ref="Y71:AE71"/>
    <mergeCell ref="Y69:AE69"/>
    <mergeCell ref="G37:I39"/>
    <mergeCell ref="J37:L37"/>
    <mergeCell ref="M37:P37"/>
    <mergeCell ref="Q37:S39"/>
    <mergeCell ref="J38:L38"/>
    <mergeCell ref="J39:L39"/>
    <mergeCell ref="M39:P39"/>
    <mergeCell ref="P33:R33"/>
    <mergeCell ref="K34:L34"/>
    <mergeCell ref="M34:O34"/>
    <mergeCell ref="P34:R34"/>
    <mergeCell ref="K35:L35"/>
    <mergeCell ref="M35:O35"/>
    <mergeCell ref="P35:R35"/>
    <mergeCell ref="K31:L31"/>
    <mergeCell ref="M31:O31"/>
    <mergeCell ref="P31:R31"/>
    <mergeCell ref="K32:L32"/>
    <mergeCell ref="M32:O32"/>
    <mergeCell ref="P32:R32"/>
    <mergeCell ref="K28:L28"/>
    <mergeCell ref="M28:O28"/>
    <mergeCell ref="P28:R28"/>
    <mergeCell ref="K29:L29"/>
    <mergeCell ref="M29:O29"/>
    <mergeCell ref="P29:R29"/>
    <mergeCell ref="K26:L26"/>
    <mergeCell ref="M26:O26"/>
    <mergeCell ref="P26:R26"/>
    <mergeCell ref="U16:V17"/>
    <mergeCell ref="X16:Y17"/>
    <mergeCell ref="P27:R27"/>
    <mergeCell ref="N18:T18"/>
    <mergeCell ref="U18:W18"/>
    <mergeCell ref="X18:Z18"/>
    <mergeCell ref="W16:W17"/>
    <mergeCell ref="O4:X5"/>
    <mergeCell ref="B11:E12"/>
    <mergeCell ref="AD14:AM15"/>
    <mergeCell ref="AB16:AC16"/>
    <mergeCell ref="AD16:AH16"/>
    <mergeCell ref="AI16:AJ16"/>
    <mergeCell ref="AK16:AN16"/>
    <mergeCell ref="AB10:AD10"/>
    <mergeCell ref="AE10:AN10"/>
    <mergeCell ref="AC11:AF11"/>
    <mergeCell ref="AD12:AN12"/>
    <mergeCell ref="AI5:AK7"/>
    <mergeCell ref="AL5:AN7"/>
    <mergeCell ref="B6:H6"/>
    <mergeCell ref="D71:E71"/>
    <mergeCell ref="Q71:S71"/>
    <mergeCell ref="T71:X71"/>
    <mergeCell ref="D69:E69"/>
    <mergeCell ref="Q69:S69"/>
    <mergeCell ref="T69:X69"/>
    <mergeCell ref="D67:E67"/>
    <mergeCell ref="B7:D7"/>
    <mergeCell ref="E7:H7"/>
    <mergeCell ref="AF71:AL71"/>
    <mergeCell ref="F71:O71"/>
    <mergeCell ref="D70:E70"/>
    <mergeCell ref="Q70:S70"/>
    <mergeCell ref="T70:X70"/>
    <mergeCell ref="Y70:AE70"/>
    <mergeCell ref="AF70:AL70"/>
    <mergeCell ref="F70:O70"/>
    <mergeCell ref="AF69:AL69"/>
    <mergeCell ref="F69:O69"/>
    <mergeCell ref="D68:E68"/>
    <mergeCell ref="Q68:S68"/>
    <mergeCell ref="T68:X68"/>
    <mergeCell ref="Y68:AE68"/>
    <mergeCell ref="AF68:AL68"/>
    <mergeCell ref="F68:O68"/>
    <mergeCell ref="Q67:S67"/>
    <mergeCell ref="T67:X67"/>
    <mergeCell ref="Y67:AE67"/>
    <mergeCell ref="AF67:AL67"/>
    <mergeCell ref="F67:O67"/>
    <mergeCell ref="D66:E66"/>
    <mergeCell ref="Q66:S66"/>
    <mergeCell ref="T66:X66"/>
    <mergeCell ref="Y66:AE66"/>
    <mergeCell ref="AF66:AL66"/>
    <mergeCell ref="F66:O66"/>
    <mergeCell ref="D65:E65"/>
    <mergeCell ref="Q65:S65"/>
    <mergeCell ref="T65:X65"/>
    <mergeCell ref="Y65:AE65"/>
    <mergeCell ref="AF65:AL65"/>
    <mergeCell ref="F65:O65"/>
    <mergeCell ref="D64:E64"/>
    <mergeCell ref="Q64:S64"/>
    <mergeCell ref="T64:X64"/>
    <mergeCell ref="Y64:AE64"/>
    <mergeCell ref="AF64:AL64"/>
    <mergeCell ref="F64:O64"/>
    <mergeCell ref="D63:E63"/>
    <mergeCell ref="Q63:S63"/>
    <mergeCell ref="T63:X63"/>
    <mergeCell ref="Y63:AE63"/>
    <mergeCell ref="AF63:AL63"/>
    <mergeCell ref="F63:O63"/>
    <mergeCell ref="D62:E62"/>
    <mergeCell ref="Q62:S62"/>
    <mergeCell ref="T62:X62"/>
    <mergeCell ref="Y62:AE62"/>
    <mergeCell ref="AF62:AL62"/>
    <mergeCell ref="F62:O62"/>
    <mergeCell ref="D61:E61"/>
    <mergeCell ref="Q61:S61"/>
    <mergeCell ref="T61:X61"/>
    <mergeCell ref="Y61:AE61"/>
    <mergeCell ref="AF61:AL61"/>
    <mergeCell ref="F61:O61"/>
    <mergeCell ref="D60:E60"/>
    <mergeCell ref="Q60:S60"/>
    <mergeCell ref="T60:X60"/>
    <mergeCell ref="Y60:AE60"/>
    <mergeCell ref="AF60:AL60"/>
    <mergeCell ref="F60:O60"/>
    <mergeCell ref="D59:E59"/>
    <mergeCell ref="Q59:S59"/>
    <mergeCell ref="T59:X59"/>
    <mergeCell ref="Y59:AE59"/>
    <mergeCell ref="AF59:AL59"/>
    <mergeCell ref="F59:O59"/>
    <mergeCell ref="D58:E58"/>
    <mergeCell ref="Q58:S58"/>
    <mergeCell ref="T58:X58"/>
    <mergeCell ref="Y58:AE58"/>
    <mergeCell ref="AF58:AL58"/>
    <mergeCell ref="F58:O58"/>
    <mergeCell ref="D57:E57"/>
    <mergeCell ref="Q57:S57"/>
    <mergeCell ref="T57:X57"/>
    <mergeCell ref="Y57:AE57"/>
    <mergeCell ref="AF57:AL57"/>
    <mergeCell ref="F57:O57"/>
    <mergeCell ref="D56:E56"/>
    <mergeCell ref="Q56:S56"/>
    <mergeCell ref="T56:X56"/>
    <mergeCell ref="Y56:AE56"/>
    <mergeCell ref="AF56:AL56"/>
    <mergeCell ref="F56:O56"/>
    <mergeCell ref="D55:E55"/>
    <mergeCell ref="Q55:S55"/>
    <mergeCell ref="T55:X55"/>
    <mergeCell ref="Y55:AE55"/>
    <mergeCell ref="AF55:AL55"/>
    <mergeCell ref="F55:O55"/>
    <mergeCell ref="D54:E54"/>
    <mergeCell ref="Q54:S54"/>
    <mergeCell ref="T54:X54"/>
    <mergeCell ref="Y54:AE54"/>
    <mergeCell ref="AF54:AL54"/>
    <mergeCell ref="F54:O54"/>
    <mergeCell ref="D53:E53"/>
    <mergeCell ref="Q53:S53"/>
    <mergeCell ref="T53:X53"/>
    <mergeCell ref="Y53:AE53"/>
    <mergeCell ref="AF53:AL53"/>
    <mergeCell ref="F53:O53"/>
    <mergeCell ref="D52:E52"/>
    <mergeCell ref="Q52:S52"/>
    <mergeCell ref="T52:X52"/>
    <mergeCell ref="Y52:AE52"/>
    <mergeCell ref="AF52:AL52"/>
    <mergeCell ref="F52:O52"/>
    <mergeCell ref="F50:O50"/>
    <mergeCell ref="D51:E51"/>
    <mergeCell ref="Q51:S51"/>
    <mergeCell ref="T51:X51"/>
    <mergeCell ref="Y51:AE51"/>
    <mergeCell ref="AF51:AL51"/>
    <mergeCell ref="F51:O51"/>
    <mergeCell ref="D48:E48"/>
    <mergeCell ref="Q48:S48"/>
    <mergeCell ref="T48:X48"/>
    <mergeCell ref="Y48:AE48"/>
    <mergeCell ref="AF48:AL48"/>
    <mergeCell ref="D50:E50"/>
    <mergeCell ref="Q50:S50"/>
    <mergeCell ref="T50:X50"/>
    <mergeCell ref="Y50:AE50"/>
    <mergeCell ref="AF50:AL50"/>
    <mergeCell ref="AK36:AN36"/>
    <mergeCell ref="AM42:AN42"/>
    <mergeCell ref="T37:W37"/>
    <mergeCell ref="M38:P38"/>
    <mergeCell ref="T38:W38"/>
    <mergeCell ref="AF49:AL49"/>
    <mergeCell ref="M36:O36"/>
    <mergeCell ref="T39:W39"/>
    <mergeCell ref="D47:AL47"/>
    <mergeCell ref="F48:O48"/>
    <mergeCell ref="B36:C36"/>
    <mergeCell ref="D36:I36"/>
    <mergeCell ref="S36:W36"/>
    <mergeCell ref="X36:AB36"/>
    <mergeCell ref="AC36:AF36"/>
    <mergeCell ref="AG36:AJ36"/>
    <mergeCell ref="K36:L36"/>
    <mergeCell ref="AK34:AN34"/>
    <mergeCell ref="B35:C35"/>
    <mergeCell ref="D35:I35"/>
    <mergeCell ref="S35:W35"/>
    <mergeCell ref="X35:AB35"/>
    <mergeCell ref="AC35:AF35"/>
    <mergeCell ref="AG35:AJ35"/>
    <mergeCell ref="AK35:AN35"/>
    <mergeCell ref="B34:C34"/>
    <mergeCell ref="D34:I34"/>
    <mergeCell ref="S34:W34"/>
    <mergeCell ref="X34:AB34"/>
    <mergeCell ref="AC34:AF34"/>
    <mergeCell ref="AG34:AJ34"/>
    <mergeCell ref="AK32:AN32"/>
    <mergeCell ref="B33:C33"/>
    <mergeCell ref="D33:I33"/>
    <mergeCell ref="S33:W33"/>
    <mergeCell ref="X33:AB33"/>
    <mergeCell ref="AC33:AF33"/>
    <mergeCell ref="AG33:AJ33"/>
    <mergeCell ref="AK33:AN33"/>
    <mergeCell ref="K33:L33"/>
    <mergeCell ref="M33:O33"/>
    <mergeCell ref="B32:C32"/>
    <mergeCell ref="D32:I32"/>
    <mergeCell ref="S32:W32"/>
    <mergeCell ref="X32:AB32"/>
    <mergeCell ref="AC32:AF32"/>
    <mergeCell ref="AG32:AJ32"/>
    <mergeCell ref="AK30:AN30"/>
    <mergeCell ref="B31:C31"/>
    <mergeCell ref="D31:I31"/>
    <mergeCell ref="S31:W31"/>
    <mergeCell ref="X31:AB31"/>
    <mergeCell ref="AC31:AF31"/>
    <mergeCell ref="AG31:AJ31"/>
    <mergeCell ref="AK31:AN31"/>
    <mergeCell ref="K30:L30"/>
    <mergeCell ref="M30:O30"/>
    <mergeCell ref="B30:C30"/>
    <mergeCell ref="D30:I30"/>
    <mergeCell ref="S30:W30"/>
    <mergeCell ref="X30:AB30"/>
    <mergeCell ref="AC30:AF30"/>
    <mergeCell ref="AG30:AJ30"/>
    <mergeCell ref="P30:R30"/>
    <mergeCell ref="AK28:AN28"/>
    <mergeCell ref="B29:C29"/>
    <mergeCell ref="D29:I29"/>
    <mergeCell ref="S29:W29"/>
    <mergeCell ref="X29:AB29"/>
    <mergeCell ref="AC29:AF29"/>
    <mergeCell ref="AG29:AJ29"/>
    <mergeCell ref="AK29:AN29"/>
    <mergeCell ref="B28:C28"/>
    <mergeCell ref="D28:I28"/>
    <mergeCell ref="S28:W28"/>
    <mergeCell ref="X28:AB28"/>
    <mergeCell ref="AC28:AF28"/>
    <mergeCell ref="AG28:AJ28"/>
    <mergeCell ref="AK26:AN26"/>
    <mergeCell ref="B27:C27"/>
    <mergeCell ref="D27:I27"/>
    <mergeCell ref="S27:W27"/>
    <mergeCell ref="X27:AB27"/>
    <mergeCell ref="AC27:AF27"/>
    <mergeCell ref="AG27:AJ27"/>
    <mergeCell ref="AK27:AN27"/>
    <mergeCell ref="K27:L27"/>
    <mergeCell ref="M27:O27"/>
    <mergeCell ref="B26:C26"/>
    <mergeCell ref="D26:I26"/>
    <mergeCell ref="S26:W26"/>
    <mergeCell ref="X26:AB26"/>
    <mergeCell ref="AC26:AF26"/>
    <mergeCell ref="AG26:AJ26"/>
    <mergeCell ref="Z16:Z17"/>
    <mergeCell ref="B25:W25"/>
    <mergeCell ref="X25:AN25"/>
    <mergeCell ref="U15:W15"/>
    <mergeCell ref="X15:Z15"/>
    <mergeCell ref="B16:F16"/>
    <mergeCell ref="G16:M16"/>
    <mergeCell ref="N16:T16"/>
    <mergeCell ref="B17:F17"/>
    <mergeCell ref="G17:M17"/>
    <mergeCell ref="N17:T17"/>
    <mergeCell ref="B10:E10"/>
    <mergeCell ref="F10:P10"/>
    <mergeCell ref="Q10:T10"/>
    <mergeCell ref="B15:F15"/>
    <mergeCell ref="G15:M15"/>
    <mergeCell ref="N15:T15"/>
    <mergeCell ref="F11:P12"/>
    <mergeCell ref="Q11:T12"/>
    <mergeCell ref="C2:F2"/>
    <mergeCell ref="AI4:AK4"/>
    <mergeCell ref="AL4:AN4"/>
    <mergeCell ref="I6:J6"/>
    <mergeCell ref="Q6:V6"/>
    <mergeCell ref="G14:M14"/>
    <mergeCell ref="N14:T14"/>
    <mergeCell ref="U14:Z14"/>
    <mergeCell ref="AD13:AN13"/>
    <mergeCell ref="R8:U8"/>
  </mergeCells>
  <conditionalFormatting sqref="AA18">
    <cfRule type="cellIs" priority="4" dxfId="0" operator="between" stopIfTrue="1">
      <formula>43586</formula>
      <formula>43830</formula>
    </cfRule>
    <cfRule type="cellIs" priority="3" dxfId="38" operator="between" stopIfTrue="1">
      <formula>43586</formula>
      <formula>43830</formula>
    </cfRule>
  </conditionalFormatting>
  <conditionalFormatting sqref="Q6:V6">
    <cfRule type="cellIs" priority="1" dxfId="39" operator="between" stopIfTrue="1">
      <formula>45292</formula>
      <formula>45657</formula>
    </cfRule>
    <cfRule type="cellIs" priority="2" dxfId="40" operator="between" stopIfTrue="1">
      <formula>44927</formula>
      <formula>45291</formula>
    </cfRule>
  </conditionalFormatting>
  <dataValidations count="6">
    <dataValidation type="list" allowBlank="1" showInputMessage="1" showErrorMessage="1" sqref="C2:F2">
      <formula1>"提出用,業者控"</formula1>
    </dataValidation>
    <dataValidation allowBlank="1" showInputMessage="1" showErrorMessage="1" imeMode="off" sqref="Y49:Y72 D49:D72 T49:T72 K27:L35 M28:M35 P27:P35 Q6:V6 B27:C35"/>
    <dataValidation allowBlank="1" showInputMessage="1" showErrorMessage="1" imeMode="hiragana" sqref="F49:F72 D44:V45 Q49:Q72 D28:I35 B11:T12 E7"/>
    <dataValidation type="list" allowBlank="1" showInputMessage="1" imeMode="hiragana" sqref="D27:I27">
      <formula1>"別紙内訳書参照"</formula1>
    </dataValidation>
    <dataValidation type="list" allowBlank="1" showInputMessage="1" showErrorMessage="1" imeMode="off" sqref="J27:J35">
      <formula1>"※,非"</formula1>
    </dataValidation>
    <dataValidation type="list" allowBlank="1" showInputMessage="1" showErrorMessage="1" sqref="P49:P72">
      <formula1>"※,非"</formula1>
    </dataValidation>
  </dataValidations>
  <printOptions horizontalCentered="1" verticalCentered="1"/>
  <pageMargins left="0" right="0" top="0.2362204724409449" bottom="0" header="0" footer="0"/>
  <pageSetup horizontalDpi="600" verticalDpi="600" orientation="landscape" paperSize="9" scale="96" r:id="rId3"/>
  <rowBreaks count="1" manualBreakCount="1">
    <brk id="39" max="40" man="1"/>
  </rowBreak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tabColor rgb="FF00B050"/>
  </sheetPr>
  <dimension ref="A2:AN72"/>
  <sheetViews>
    <sheetView showGridLines="0" showZeros="0" view="pageBreakPreview" zoomScale="85" zoomScaleSheetLayoutView="85" zoomScalePageLayoutView="0" workbookViewId="0" topLeftCell="A1">
      <pane ySplit="3" topLeftCell="A7" activePane="bottomLeft" state="frozen"/>
      <selection pane="topLeft" activeCell="T37" sqref="T37:W37"/>
      <selection pane="bottomLeft" activeCell="E7" sqref="E7:H7"/>
    </sheetView>
  </sheetViews>
  <sheetFormatPr defaultColWidth="3.57421875" defaultRowHeight="18" customHeight="1"/>
  <cols>
    <col min="1" max="16384" width="3.421875" style="1" customWidth="1"/>
  </cols>
  <sheetData>
    <row r="1" ht="14.25" customHeight="1"/>
    <row r="2" spans="3:6" ht="26.25" customHeight="1" thickBot="1">
      <c r="C2" s="84" t="s">
        <v>25</v>
      </c>
      <c r="D2" s="85"/>
      <c r="E2" s="85"/>
      <c r="F2" s="86"/>
    </row>
    <row r="3" ht="15" customHeight="1" thickTop="1"/>
    <row r="4" spans="15:40" ht="18" customHeight="1">
      <c r="O4" s="317" t="s">
        <v>89</v>
      </c>
      <c r="P4" s="317"/>
      <c r="Q4" s="317"/>
      <c r="R4" s="317"/>
      <c r="S4" s="317"/>
      <c r="T4" s="317"/>
      <c r="U4" s="317"/>
      <c r="V4" s="317"/>
      <c r="W4" s="317"/>
      <c r="X4" s="317"/>
      <c r="AC4" s="15"/>
      <c r="AD4" s="15"/>
      <c r="AE4" s="15"/>
      <c r="AF4" s="15"/>
      <c r="AG4" s="15"/>
      <c r="AH4" s="25"/>
      <c r="AI4" s="236" t="s">
        <v>68</v>
      </c>
      <c r="AJ4" s="237"/>
      <c r="AK4" s="237"/>
      <c r="AL4" s="237" t="s">
        <v>61</v>
      </c>
      <c r="AM4" s="237"/>
      <c r="AN4" s="238"/>
    </row>
    <row r="5" spans="15:40" ht="18" customHeight="1" thickBot="1">
      <c r="O5" s="318"/>
      <c r="P5" s="318"/>
      <c r="Q5" s="318"/>
      <c r="R5" s="317"/>
      <c r="S5" s="318"/>
      <c r="T5" s="317"/>
      <c r="U5" s="318"/>
      <c r="V5" s="317"/>
      <c r="W5" s="318"/>
      <c r="X5" s="318"/>
      <c r="AC5" s="15"/>
      <c r="AD5" s="15"/>
      <c r="AE5" s="15"/>
      <c r="AF5" s="15"/>
      <c r="AG5" s="15"/>
      <c r="AH5" s="25"/>
      <c r="AI5" s="311"/>
      <c r="AJ5" s="312"/>
      <c r="AK5" s="312"/>
      <c r="AL5" s="312"/>
      <c r="AM5" s="312"/>
      <c r="AN5" s="315"/>
    </row>
    <row r="6" spans="2:40" ht="18" customHeight="1" thickBot="1" thickTop="1">
      <c r="B6" s="338" t="s">
        <v>107</v>
      </c>
      <c r="C6" s="338"/>
      <c r="D6" s="338"/>
      <c r="E6" s="338"/>
      <c r="F6" s="338"/>
      <c r="G6" s="338"/>
      <c r="H6" s="338"/>
      <c r="I6" s="88" t="s">
        <v>29</v>
      </c>
      <c r="J6" s="88"/>
      <c r="O6" s="10"/>
      <c r="P6" s="11"/>
      <c r="Q6" s="239">
        <f>'請求書総括表'!P7</f>
        <v>45047</v>
      </c>
      <c r="R6" s="239"/>
      <c r="S6" s="239"/>
      <c r="T6" s="239"/>
      <c r="U6" s="239"/>
      <c r="V6" s="239"/>
      <c r="W6" s="14"/>
      <c r="X6" s="10"/>
      <c r="AC6" s="15"/>
      <c r="AD6" s="15"/>
      <c r="AE6" s="15"/>
      <c r="AF6" s="15"/>
      <c r="AG6" s="15"/>
      <c r="AH6" s="25"/>
      <c r="AI6" s="311"/>
      <c r="AJ6" s="312"/>
      <c r="AK6" s="312"/>
      <c r="AL6" s="312"/>
      <c r="AM6" s="312"/>
      <c r="AN6" s="315"/>
    </row>
    <row r="7" spans="2:40" ht="18" customHeight="1" thickBot="1">
      <c r="B7" s="339" t="s">
        <v>69</v>
      </c>
      <c r="C7" s="339"/>
      <c r="D7" s="340"/>
      <c r="E7" s="341"/>
      <c r="F7" s="342"/>
      <c r="G7" s="342"/>
      <c r="H7" s="343"/>
      <c r="I7" s="2" t="s">
        <v>70</v>
      </c>
      <c r="AC7" s="15"/>
      <c r="AD7" s="15"/>
      <c r="AE7" s="15"/>
      <c r="AF7" s="15"/>
      <c r="AG7" s="15"/>
      <c r="AH7" s="25"/>
      <c r="AI7" s="313"/>
      <c r="AJ7" s="314"/>
      <c r="AK7" s="314"/>
      <c r="AL7" s="314"/>
      <c r="AM7" s="314"/>
      <c r="AN7" s="316"/>
    </row>
    <row r="8" spans="2:21" ht="17.25" customHeight="1">
      <c r="B8" s="1" t="s">
        <v>71</v>
      </c>
      <c r="R8" s="243"/>
      <c r="S8" s="243"/>
      <c r="T8" s="243"/>
      <c r="U8" s="243"/>
    </row>
    <row r="9" spans="28:40" ht="17.25" customHeight="1"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2:40" ht="17.25" customHeight="1">
      <c r="B10" s="244" t="s">
        <v>59</v>
      </c>
      <c r="C10" s="237"/>
      <c r="D10" s="237"/>
      <c r="E10" s="237"/>
      <c r="F10" s="237" t="s">
        <v>60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 t="s">
        <v>72</v>
      </c>
      <c r="R10" s="237"/>
      <c r="S10" s="237"/>
      <c r="T10" s="238"/>
      <c r="AB10" s="323" t="s">
        <v>104</v>
      </c>
      <c r="AC10" s="324"/>
      <c r="AD10" s="325"/>
      <c r="AE10" s="245">
        <f>'請求書総括表'!AB6</f>
        <v>0</v>
      </c>
      <c r="AF10" s="246"/>
      <c r="AG10" s="246"/>
      <c r="AH10" s="246"/>
      <c r="AI10" s="246"/>
      <c r="AJ10" s="246"/>
      <c r="AK10" s="246"/>
      <c r="AL10" s="246"/>
      <c r="AM10" s="246"/>
      <c r="AN10" s="247"/>
    </row>
    <row r="11" spans="2:40" ht="17.25" customHeight="1">
      <c r="B11" s="326">
        <f>'請求書総括表'!T30</f>
        <v>0</v>
      </c>
      <c r="C11" s="319"/>
      <c r="D11" s="319"/>
      <c r="E11" s="319"/>
      <c r="F11" s="328">
        <f>'請求書総括表'!V30</f>
        <v>0</v>
      </c>
      <c r="G11" s="329"/>
      <c r="H11" s="329"/>
      <c r="I11" s="329"/>
      <c r="J11" s="329"/>
      <c r="K11" s="329"/>
      <c r="L11" s="329"/>
      <c r="M11" s="329"/>
      <c r="N11" s="329"/>
      <c r="O11" s="329"/>
      <c r="P11" s="330"/>
      <c r="Q11" s="384">
        <f>'請求書総括表'!AC30</f>
        <v>0</v>
      </c>
      <c r="R11" s="319"/>
      <c r="S11" s="319"/>
      <c r="T11" s="320"/>
      <c r="AB11" s="16" t="s">
        <v>30</v>
      </c>
      <c r="AC11" s="252">
        <f>'請求書総括表'!Z7</f>
        <v>0</v>
      </c>
      <c r="AD11" s="252"/>
      <c r="AE11" s="252"/>
      <c r="AF11" s="252"/>
      <c r="AG11" s="17"/>
      <c r="AH11" s="17"/>
      <c r="AI11" s="17"/>
      <c r="AJ11" s="17"/>
      <c r="AK11" s="17"/>
      <c r="AL11" s="17"/>
      <c r="AM11" s="17"/>
      <c r="AN11" s="26"/>
    </row>
    <row r="12" spans="2:40" ht="17.25" customHeight="1">
      <c r="B12" s="327"/>
      <c r="C12" s="321"/>
      <c r="D12" s="321"/>
      <c r="E12" s="321"/>
      <c r="F12" s="331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321"/>
      <c r="R12" s="321"/>
      <c r="S12" s="321"/>
      <c r="T12" s="322"/>
      <c r="AB12" s="18" t="s">
        <v>31</v>
      </c>
      <c r="AC12" s="7"/>
      <c r="AD12" s="253">
        <f>'請求書総括表'!AA8</f>
        <v>0</v>
      </c>
      <c r="AE12" s="253"/>
      <c r="AF12" s="253"/>
      <c r="AG12" s="253"/>
      <c r="AH12" s="253"/>
      <c r="AI12" s="253"/>
      <c r="AJ12" s="253"/>
      <c r="AK12" s="253"/>
      <c r="AL12" s="253"/>
      <c r="AM12" s="253"/>
      <c r="AN12" s="254"/>
    </row>
    <row r="13" spans="28:40" ht="17.25" customHeight="1">
      <c r="AB13" s="18"/>
      <c r="AC13" s="7"/>
      <c r="AD13" s="253">
        <f>'請求書総括表'!AA9</f>
        <v>0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4"/>
    </row>
    <row r="14" spans="7:40" ht="17.25" customHeight="1">
      <c r="G14" s="248" t="s">
        <v>73</v>
      </c>
      <c r="H14" s="249"/>
      <c r="I14" s="249"/>
      <c r="J14" s="249"/>
      <c r="K14" s="249"/>
      <c r="L14" s="249"/>
      <c r="M14" s="250"/>
      <c r="N14" s="251" t="s">
        <v>74</v>
      </c>
      <c r="O14" s="114"/>
      <c r="P14" s="114"/>
      <c r="Q14" s="114"/>
      <c r="R14" s="114"/>
      <c r="S14" s="114"/>
      <c r="T14" s="114"/>
      <c r="U14" s="114" t="s">
        <v>33</v>
      </c>
      <c r="V14" s="114"/>
      <c r="W14" s="114"/>
      <c r="X14" s="114"/>
      <c r="Y14" s="114"/>
      <c r="Z14" s="115"/>
      <c r="AB14" s="18" t="s">
        <v>36</v>
      </c>
      <c r="AC14" s="7"/>
      <c r="AD14" s="255">
        <f>'請求書総括表'!AA10</f>
        <v>0</v>
      </c>
      <c r="AE14" s="255"/>
      <c r="AF14" s="255"/>
      <c r="AG14" s="255"/>
      <c r="AH14" s="255"/>
      <c r="AI14" s="255"/>
      <c r="AJ14" s="255"/>
      <c r="AK14" s="255"/>
      <c r="AL14" s="255"/>
      <c r="AM14" s="255"/>
      <c r="AN14" s="27"/>
    </row>
    <row r="15" spans="2:40" ht="23.25" customHeight="1">
      <c r="B15" s="244" t="s">
        <v>34</v>
      </c>
      <c r="C15" s="237"/>
      <c r="D15" s="237"/>
      <c r="E15" s="237"/>
      <c r="F15" s="237"/>
      <c r="G15" s="256">
        <f>S36</f>
        <v>0</v>
      </c>
      <c r="H15" s="256"/>
      <c r="I15" s="256"/>
      <c r="J15" s="256"/>
      <c r="K15" s="256"/>
      <c r="L15" s="256"/>
      <c r="M15" s="257"/>
      <c r="N15" s="258"/>
      <c r="O15" s="259"/>
      <c r="P15" s="259"/>
      <c r="Q15" s="259"/>
      <c r="R15" s="259"/>
      <c r="S15" s="259"/>
      <c r="T15" s="259"/>
      <c r="U15" s="150" t="s">
        <v>45</v>
      </c>
      <c r="V15" s="150"/>
      <c r="W15" s="150"/>
      <c r="X15" s="150" t="s">
        <v>46</v>
      </c>
      <c r="Y15" s="150"/>
      <c r="Z15" s="151"/>
      <c r="AB15" s="18"/>
      <c r="AC15" s="7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8" t="s">
        <v>39</v>
      </c>
    </row>
    <row r="16" spans="2:40" ht="23.25" customHeight="1">
      <c r="B16" s="260" t="s">
        <v>37</v>
      </c>
      <c r="C16" s="261"/>
      <c r="D16" s="261"/>
      <c r="E16" s="261"/>
      <c r="F16" s="261"/>
      <c r="G16" s="262">
        <f>SUM(T37:W38)</f>
        <v>0</v>
      </c>
      <c r="H16" s="262"/>
      <c r="I16" s="262"/>
      <c r="J16" s="262"/>
      <c r="K16" s="262"/>
      <c r="L16" s="262"/>
      <c r="M16" s="263"/>
      <c r="N16" s="258"/>
      <c r="O16" s="259"/>
      <c r="P16" s="259"/>
      <c r="Q16" s="259"/>
      <c r="R16" s="259"/>
      <c r="S16" s="259"/>
      <c r="T16" s="259"/>
      <c r="U16" s="334"/>
      <c r="V16" s="335"/>
      <c r="W16" s="309" t="s">
        <v>50</v>
      </c>
      <c r="X16" s="126"/>
      <c r="Y16" s="127"/>
      <c r="Z16" s="128" t="s">
        <v>50</v>
      </c>
      <c r="AB16" s="240" t="s">
        <v>108</v>
      </c>
      <c r="AC16" s="241"/>
      <c r="AD16" s="242">
        <f>'請求書総括表'!AA12</f>
        <v>0</v>
      </c>
      <c r="AE16" s="242"/>
      <c r="AF16" s="242"/>
      <c r="AG16" s="242"/>
      <c r="AH16" s="242"/>
      <c r="AI16" s="348" t="s">
        <v>109</v>
      </c>
      <c r="AJ16" s="348"/>
      <c r="AK16" s="242">
        <f>'請求書総括表'!AH12</f>
        <v>0</v>
      </c>
      <c r="AL16" s="242"/>
      <c r="AM16" s="242"/>
      <c r="AN16" s="349"/>
    </row>
    <row r="17" spans="2:40" ht="23.25" customHeight="1">
      <c r="B17" s="344" t="s">
        <v>40</v>
      </c>
      <c r="C17" s="345"/>
      <c r="D17" s="345"/>
      <c r="E17" s="345"/>
      <c r="F17" s="345"/>
      <c r="G17" s="346">
        <f>G15+G16</f>
        <v>0</v>
      </c>
      <c r="H17" s="346"/>
      <c r="I17" s="346"/>
      <c r="J17" s="346"/>
      <c r="K17" s="346"/>
      <c r="L17" s="346"/>
      <c r="M17" s="347"/>
      <c r="N17" s="258"/>
      <c r="O17" s="259"/>
      <c r="P17" s="259"/>
      <c r="Q17" s="259"/>
      <c r="R17" s="259"/>
      <c r="S17" s="259"/>
      <c r="T17" s="259"/>
      <c r="U17" s="336"/>
      <c r="V17" s="337"/>
      <c r="W17" s="310"/>
      <c r="X17" s="126"/>
      <c r="Y17" s="127"/>
      <c r="Z17" s="12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2:40" ht="17.25" customHeight="1">
      <c r="B18" s="3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164"/>
      <c r="O18" s="165"/>
      <c r="P18" s="165"/>
      <c r="Q18" s="165"/>
      <c r="R18" s="165"/>
      <c r="S18" s="165"/>
      <c r="T18" s="165"/>
      <c r="U18" s="266" t="s">
        <v>75</v>
      </c>
      <c r="V18" s="267"/>
      <c r="W18" s="268"/>
      <c r="X18" s="269" t="s">
        <v>76</v>
      </c>
      <c r="Y18" s="269"/>
      <c r="Z18" s="270"/>
      <c r="AB18" s="21"/>
      <c r="AC18" s="22"/>
      <c r="AD18" s="22"/>
      <c r="AE18" s="22"/>
      <c r="AF18" s="22"/>
      <c r="AG18" s="21"/>
      <c r="AH18" s="21"/>
      <c r="AI18" s="21"/>
      <c r="AJ18" s="21"/>
      <c r="AK18" s="21"/>
      <c r="AL18" s="21"/>
      <c r="AM18" s="21"/>
      <c r="AN18" s="21"/>
    </row>
    <row r="19" spans="2:40" ht="9.7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7.25" customHeight="1">
      <c r="B20" s="64" t="s">
        <v>110</v>
      </c>
      <c r="C20" s="5"/>
      <c r="D20" s="5"/>
      <c r="E20" s="65" t="s">
        <v>111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9"/>
    </row>
    <row r="21" spans="2:40" ht="17.25" customHeight="1" hidden="1">
      <c r="B21" s="66" t="s">
        <v>110</v>
      </c>
      <c r="C21" s="7"/>
      <c r="D21" s="7"/>
      <c r="E21" s="74" t="s">
        <v>56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30"/>
    </row>
    <row r="22" spans="2:40" ht="17.25" customHeight="1">
      <c r="B22" s="6"/>
      <c r="C22" s="7"/>
      <c r="D22" s="7"/>
      <c r="E22" s="21" t="s">
        <v>77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F22" s="7"/>
      <c r="AG22" s="7"/>
      <c r="AH22" s="7"/>
      <c r="AI22" s="7"/>
      <c r="AJ22" s="7"/>
      <c r="AK22" s="7"/>
      <c r="AL22" s="7"/>
      <c r="AM22" s="7"/>
      <c r="AN22" s="30"/>
    </row>
    <row r="23" spans="2:40" ht="17.25" customHeight="1">
      <c r="B23" s="8"/>
      <c r="C23" s="9"/>
      <c r="D23" s="9"/>
      <c r="E23" s="69" t="s">
        <v>78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31"/>
    </row>
    <row r="24" spans="2:40" ht="9" customHeight="1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5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2:40" ht="17.25" customHeight="1" thickBot="1">
      <c r="B25" s="385" t="s">
        <v>79</v>
      </c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7"/>
      <c r="X25" s="388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5"/>
    </row>
    <row r="26" spans="2:40" ht="17.25" customHeight="1">
      <c r="B26" s="396" t="s">
        <v>90</v>
      </c>
      <c r="C26" s="397"/>
      <c r="D26" s="188" t="s">
        <v>91</v>
      </c>
      <c r="E26" s="189"/>
      <c r="F26" s="189"/>
      <c r="G26" s="189"/>
      <c r="H26" s="189"/>
      <c r="I26" s="398"/>
      <c r="J26" s="70" t="s">
        <v>112</v>
      </c>
      <c r="K26" s="188" t="s">
        <v>92</v>
      </c>
      <c r="L26" s="398"/>
      <c r="M26" s="188" t="s">
        <v>93</v>
      </c>
      <c r="N26" s="189"/>
      <c r="O26" s="398"/>
      <c r="P26" s="188" t="s">
        <v>94</v>
      </c>
      <c r="Q26" s="189"/>
      <c r="R26" s="398"/>
      <c r="S26" s="188" t="s">
        <v>95</v>
      </c>
      <c r="T26" s="189"/>
      <c r="U26" s="189"/>
      <c r="V26" s="189"/>
      <c r="W26" s="399"/>
      <c r="X26" s="265" t="s">
        <v>63</v>
      </c>
      <c r="Y26" s="150"/>
      <c r="Z26" s="150"/>
      <c r="AA26" s="150"/>
      <c r="AB26" s="150"/>
      <c r="AC26" s="150" t="s">
        <v>86</v>
      </c>
      <c r="AD26" s="150"/>
      <c r="AE26" s="150"/>
      <c r="AF26" s="150"/>
      <c r="AG26" s="150" t="s">
        <v>96</v>
      </c>
      <c r="AH26" s="150"/>
      <c r="AI26" s="150"/>
      <c r="AJ26" s="150"/>
      <c r="AK26" s="150" t="s">
        <v>97</v>
      </c>
      <c r="AL26" s="150"/>
      <c r="AM26" s="150"/>
      <c r="AN26" s="151"/>
    </row>
    <row r="27" spans="2:40" ht="17.25" customHeight="1">
      <c r="B27" s="404"/>
      <c r="C27" s="405"/>
      <c r="D27" s="406"/>
      <c r="E27" s="407"/>
      <c r="F27" s="407"/>
      <c r="G27" s="407"/>
      <c r="H27" s="407"/>
      <c r="I27" s="408"/>
      <c r="J27" s="13"/>
      <c r="K27" s="391"/>
      <c r="L27" s="392"/>
      <c r="M27" s="393"/>
      <c r="N27" s="394"/>
      <c r="O27" s="395"/>
      <c r="P27" s="287"/>
      <c r="Q27" s="288"/>
      <c r="R27" s="289"/>
      <c r="S27" s="400">
        <f>IF(D27="別紙内訳書参照",S77,ROUNDDOWN(M27*P27,0))</f>
        <v>0</v>
      </c>
      <c r="T27" s="401"/>
      <c r="U27" s="401"/>
      <c r="V27" s="401"/>
      <c r="W27" s="402"/>
      <c r="X27" s="403"/>
      <c r="Y27" s="389"/>
      <c r="Z27" s="389"/>
      <c r="AA27" s="389"/>
      <c r="AB27" s="389"/>
      <c r="AC27" s="150" t="s">
        <v>87</v>
      </c>
      <c r="AD27" s="150"/>
      <c r="AE27" s="150"/>
      <c r="AF27" s="150"/>
      <c r="AG27" s="389"/>
      <c r="AH27" s="389"/>
      <c r="AI27" s="389"/>
      <c r="AJ27" s="389"/>
      <c r="AK27" s="389"/>
      <c r="AL27" s="389"/>
      <c r="AM27" s="389"/>
      <c r="AN27" s="390"/>
    </row>
    <row r="28" spans="2:40" ht="17.25" customHeight="1">
      <c r="B28" s="404"/>
      <c r="C28" s="405"/>
      <c r="D28" s="406"/>
      <c r="E28" s="407"/>
      <c r="F28" s="407"/>
      <c r="G28" s="407"/>
      <c r="H28" s="407"/>
      <c r="I28" s="408"/>
      <c r="J28" s="13"/>
      <c r="K28" s="391"/>
      <c r="L28" s="392"/>
      <c r="M28" s="393"/>
      <c r="N28" s="394"/>
      <c r="O28" s="395"/>
      <c r="P28" s="287"/>
      <c r="Q28" s="288"/>
      <c r="R28" s="289"/>
      <c r="S28" s="400">
        <f>ROUNDDOWN(M28*P28,0)</f>
        <v>0</v>
      </c>
      <c r="T28" s="401"/>
      <c r="U28" s="401"/>
      <c r="V28" s="401"/>
      <c r="W28" s="402"/>
      <c r="X28" s="403"/>
      <c r="Y28" s="389"/>
      <c r="Z28" s="389"/>
      <c r="AA28" s="389"/>
      <c r="AB28" s="389"/>
      <c r="AC28" s="150" t="s">
        <v>87</v>
      </c>
      <c r="AD28" s="150"/>
      <c r="AE28" s="150"/>
      <c r="AF28" s="150"/>
      <c r="AG28" s="389"/>
      <c r="AH28" s="389"/>
      <c r="AI28" s="389"/>
      <c r="AJ28" s="389"/>
      <c r="AK28" s="389"/>
      <c r="AL28" s="389"/>
      <c r="AM28" s="389"/>
      <c r="AN28" s="390"/>
    </row>
    <row r="29" spans="2:40" ht="17.25" customHeight="1">
      <c r="B29" s="404"/>
      <c r="C29" s="405"/>
      <c r="D29" s="406"/>
      <c r="E29" s="407"/>
      <c r="F29" s="407"/>
      <c r="G29" s="407"/>
      <c r="H29" s="407"/>
      <c r="I29" s="408"/>
      <c r="J29" s="13"/>
      <c r="K29" s="391"/>
      <c r="L29" s="392"/>
      <c r="M29" s="393"/>
      <c r="N29" s="394"/>
      <c r="O29" s="395"/>
      <c r="P29" s="287"/>
      <c r="Q29" s="288"/>
      <c r="R29" s="289"/>
      <c r="S29" s="400">
        <f aca="true" t="shared" si="0" ref="S29:S35">ROUNDDOWN(M29*P29,0)</f>
        <v>0</v>
      </c>
      <c r="T29" s="401"/>
      <c r="U29" s="401"/>
      <c r="V29" s="401"/>
      <c r="W29" s="402"/>
      <c r="X29" s="403"/>
      <c r="Y29" s="389"/>
      <c r="Z29" s="389"/>
      <c r="AA29" s="389"/>
      <c r="AB29" s="389"/>
      <c r="AC29" s="150" t="s">
        <v>87</v>
      </c>
      <c r="AD29" s="150"/>
      <c r="AE29" s="150"/>
      <c r="AF29" s="150"/>
      <c r="AG29" s="389"/>
      <c r="AH29" s="389"/>
      <c r="AI29" s="389"/>
      <c r="AJ29" s="389"/>
      <c r="AK29" s="389"/>
      <c r="AL29" s="389"/>
      <c r="AM29" s="389"/>
      <c r="AN29" s="390"/>
    </row>
    <row r="30" spans="2:40" ht="17.25" customHeight="1">
      <c r="B30" s="404"/>
      <c r="C30" s="405"/>
      <c r="D30" s="406"/>
      <c r="E30" s="407"/>
      <c r="F30" s="407"/>
      <c r="G30" s="407"/>
      <c r="H30" s="407"/>
      <c r="I30" s="408"/>
      <c r="J30" s="13"/>
      <c r="K30" s="391"/>
      <c r="L30" s="392"/>
      <c r="M30" s="393"/>
      <c r="N30" s="394"/>
      <c r="O30" s="395"/>
      <c r="P30" s="287"/>
      <c r="Q30" s="288"/>
      <c r="R30" s="289"/>
      <c r="S30" s="400">
        <f t="shared" si="0"/>
        <v>0</v>
      </c>
      <c r="T30" s="401"/>
      <c r="U30" s="401"/>
      <c r="V30" s="401"/>
      <c r="W30" s="402"/>
      <c r="X30" s="403"/>
      <c r="Y30" s="389"/>
      <c r="Z30" s="389"/>
      <c r="AA30" s="389"/>
      <c r="AB30" s="389"/>
      <c r="AC30" s="150" t="s">
        <v>87</v>
      </c>
      <c r="AD30" s="150"/>
      <c r="AE30" s="150"/>
      <c r="AF30" s="150"/>
      <c r="AG30" s="389"/>
      <c r="AH30" s="389"/>
      <c r="AI30" s="389"/>
      <c r="AJ30" s="389"/>
      <c r="AK30" s="389"/>
      <c r="AL30" s="389"/>
      <c r="AM30" s="389"/>
      <c r="AN30" s="390"/>
    </row>
    <row r="31" spans="2:40" ht="17.25" customHeight="1">
      <c r="B31" s="404"/>
      <c r="C31" s="405"/>
      <c r="D31" s="406"/>
      <c r="E31" s="407"/>
      <c r="F31" s="407"/>
      <c r="G31" s="407"/>
      <c r="H31" s="407"/>
      <c r="I31" s="408"/>
      <c r="J31" s="13"/>
      <c r="K31" s="391"/>
      <c r="L31" s="392"/>
      <c r="M31" s="393"/>
      <c r="N31" s="394"/>
      <c r="O31" s="395"/>
      <c r="P31" s="287"/>
      <c r="Q31" s="288"/>
      <c r="R31" s="289"/>
      <c r="S31" s="400">
        <f t="shared" si="0"/>
        <v>0</v>
      </c>
      <c r="T31" s="401"/>
      <c r="U31" s="401"/>
      <c r="V31" s="401"/>
      <c r="W31" s="402"/>
      <c r="X31" s="403"/>
      <c r="Y31" s="389"/>
      <c r="Z31" s="389"/>
      <c r="AA31" s="389"/>
      <c r="AB31" s="389"/>
      <c r="AC31" s="150" t="s">
        <v>87</v>
      </c>
      <c r="AD31" s="150"/>
      <c r="AE31" s="150"/>
      <c r="AF31" s="150"/>
      <c r="AG31" s="389"/>
      <c r="AH31" s="389"/>
      <c r="AI31" s="389"/>
      <c r="AJ31" s="389"/>
      <c r="AK31" s="389"/>
      <c r="AL31" s="389"/>
      <c r="AM31" s="389"/>
      <c r="AN31" s="390"/>
    </row>
    <row r="32" spans="2:40" ht="17.25" customHeight="1">
      <c r="B32" s="404"/>
      <c r="C32" s="405"/>
      <c r="D32" s="406"/>
      <c r="E32" s="407"/>
      <c r="F32" s="407"/>
      <c r="G32" s="407"/>
      <c r="H32" s="407"/>
      <c r="I32" s="408"/>
      <c r="J32" s="13"/>
      <c r="K32" s="391"/>
      <c r="L32" s="392"/>
      <c r="M32" s="393"/>
      <c r="N32" s="394"/>
      <c r="O32" s="395"/>
      <c r="P32" s="287"/>
      <c r="Q32" s="288"/>
      <c r="R32" s="289"/>
      <c r="S32" s="400">
        <f t="shared" si="0"/>
        <v>0</v>
      </c>
      <c r="T32" s="401"/>
      <c r="U32" s="401"/>
      <c r="V32" s="401"/>
      <c r="W32" s="402"/>
      <c r="X32" s="403"/>
      <c r="Y32" s="389"/>
      <c r="Z32" s="389"/>
      <c r="AA32" s="389"/>
      <c r="AB32" s="389"/>
      <c r="AC32" s="150" t="s">
        <v>87</v>
      </c>
      <c r="AD32" s="150"/>
      <c r="AE32" s="150"/>
      <c r="AF32" s="150"/>
      <c r="AG32" s="389"/>
      <c r="AH32" s="389"/>
      <c r="AI32" s="389"/>
      <c r="AJ32" s="389"/>
      <c r="AK32" s="389"/>
      <c r="AL32" s="389"/>
      <c r="AM32" s="389"/>
      <c r="AN32" s="390"/>
    </row>
    <row r="33" spans="2:40" ht="17.25" customHeight="1">
      <c r="B33" s="404"/>
      <c r="C33" s="405"/>
      <c r="D33" s="406"/>
      <c r="E33" s="407"/>
      <c r="F33" s="407"/>
      <c r="G33" s="407"/>
      <c r="H33" s="407"/>
      <c r="I33" s="408"/>
      <c r="J33" s="13"/>
      <c r="K33" s="391"/>
      <c r="L33" s="392"/>
      <c r="M33" s="393"/>
      <c r="N33" s="394"/>
      <c r="O33" s="395"/>
      <c r="P33" s="287"/>
      <c r="Q33" s="288"/>
      <c r="R33" s="289"/>
      <c r="S33" s="400">
        <f t="shared" si="0"/>
        <v>0</v>
      </c>
      <c r="T33" s="401"/>
      <c r="U33" s="401"/>
      <c r="V33" s="401"/>
      <c r="W33" s="402"/>
      <c r="X33" s="403"/>
      <c r="Y33" s="389"/>
      <c r="Z33" s="389"/>
      <c r="AA33" s="389"/>
      <c r="AB33" s="389"/>
      <c r="AC33" s="150" t="s">
        <v>87</v>
      </c>
      <c r="AD33" s="150"/>
      <c r="AE33" s="150"/>
      <c r="AF33" s="150"/>
      <c r="AG33" s="389"/>
      <c r="AH33" s="389"/>
      <c r="AI33" s="389"/>
      <c r="AJ33" s="389"/>
      <c r="AK33" s="389"/>
      <c r="AL33" s="389"/>
      <c r="AM33" s="389"/>
      <c r="AN33" s="390"/>
    </row>
    <row r="34" spans="2:40" ht="17.25" customHeight="1">
      <c r="B34" s="404"/>
      <c r="C34" s="405"/>
      <c r="D34" s="406"/>
      <c r="E34" s="407"/>
      <c r="F34" s="407"/>
      <c r="G34" s="407"/>
      <c r="H34" s="407"/>
      <c r="I34" s="408"/>
      <c r="J34" s="13"/>
      <c r="K34" s="391"/>
      <c r="L34" s="392"/>
      <c r="M34" s="393"/>
      <c r="N34" s="394"/>
      <c r="O34" s="395"/>
      <c r="P34" s="287"/>
      <c r="Q34" s="288"/>
      <c r="R34" s="289"/>
      <c r="S34" s="400">
        <f t="shared" si="0"/>
        <v>0</v>
      </c>
      <c r="T34" s="401"/>
      <c r="U34" s="401"/>
      <c r="V34" s="401"/>
      <c r="W34" s="402"/>
      <c r="X34" s="403"/>
      <c r="Y34" s="389"/>
      <c r="Z34" s="389"/>
      <c r="AA34" s="389"/>
      <c r="AB34" s="389"/>
      <c r="AC34" s="150" t="s">
        <v>87</v>
      </c>
      <c r="AD34" s="150"/>
      <c r="AE34" s="150"/>
      <c r="AF34" s="150"/>
      <c r="AG34" s="389"/>
      <c r="AH34" s="389"/>
      <c r="AI34" s="389"/>
      <c r="AJ34" s="389"/>
      <c r="AK34" s="389"/>
      <c r="AL34" s="389"/>
      <c r="AM34" s="389"/>
      <c r="AN34" s="390"/>
    </row>
    <row r="35" spans="2:40" ht="17.25" customHeight="1" thickBot="1">
      <c r="B35" s="409"/>
      <c r="C35" s="410"/>
      <c r="D35" s="411"/>
      <c r="E35" s="412"/>
      <c r="F35" s="412"/>
      <c r="G35" s="412"/>
      <c r="H35" s="412"/>
      <c r="I35" s="413"/>
      <c r="J35" s="13"/>
      <c r="K35" s="449"/>
      <c r="L35" s="450"/>
      <c r="M35" s="393"/>
      <c r="N35" s="394"/>
      <c r="O35" s="395"/>
      <c r="P35" s="287"/>
      <c r="Q35" s="288"/>
      <c r="R35" s="289"/>
      <c r="S35" s="400">
        <f t="shared" si="0"/>
        <v>0</v>
      </c>
      <c r="T35" s="401"/>
      <c r="U35" s="401"/>
      <c r="V35" s="401"/>
      <c r="W35" s="402"/>
      <c r="X35" s="403"/>
      <c r="Y35" s="389"/>
      <c r="Z35" s="389"/>
      <c r="AA35" s="389"/>
      <c r="AB35" s="389"/>
      <c r="AC35" s="150" t="s">
        <v>87</v>
      </c>
      <c r="AD35" s="150"/>
      <c r="AE35" s="150"/>
      <c r="AF35" s="150"/>
      <c r="AG35" s="389"/>
      <c r="AH35" s="389"/>
      <c r="AI35" s="389"/>
      <c r="AJ35" s="389"/>
      <c r="AK35" s="389"/>
      <c r="AL35" s="389"/>
      <c r="AM35" s="389"/>
      <c r="AN35" s="390"/>
    </row>
    <row r="36" spans="2:40" ht="17.25" customHeight="1" thickBot="1" thickTop="1">
      <c r="B36" s="414"/>
      <c r="C36" s="415"/>
      <c r="D36" s="416" t="s">
        <v>98</v>
      </c>
      <c r="E36" s="417"/>
      <c r="F36" s="417"/>
      <c r="G36" s="417"/>
      <c r="H36" s="417"/>
      <c r="I36" s="418"/>
      <c r="J36" s="71"/>
      <c r="K36" s="416"/>
      <c r="L36" s="418"/>
      <c r="M36" s="427"/>
      <c r="N36" s="428"/>
      <c r="O36" s="429"/>
      <c r="P36" s="76"/>
      <c r="Q36" s="77"/>
      <c r="R36" s="78"/>
      <c r="S36" s="416">
        <f>SUM(S27:W35)</f>
        <v>0</v>
      </c>
      <c r="T36" s="417"/>
      <c r="U36" s="417"/>
      <c r="V36" s="417"/>
      <c r="W36" s="419"/>
      <c r="X36" s="420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1"/>
      <c r="AN36" s="422"/>
    </row>
    <row r="37" spans="2:28" ht="18" customHeight="1">
      <c r="B37" s="72" t="s">
        <v>113</v>
      </c>
      <c r="C37" s="73"/>
      <c r="G37" s="353" t="s">
        <v>114</v>
      </c>
      <c r="H37" s="354"/>
      <c r="I37" s="355"/>
      <c r="J37" s="362" t="s">
        <v>115</v>
      </c>
      <c r="K37" s="363"/>
      <c r="L37" s="363"/>
      <c r="M37" s="364">
        <f>IF(D27="別紙内訳書参照",W76,SUMIF(J27:J35,"",S27:W35))</f>
        <v>0</v>
      </c>
      <c r="N37" s="364"/>
      <c r="O37" s="364"/>
      <c r="P37" s="365"/>
      <c r="Q37" s="366" t="s">
        <v>116</v>
      </c>
      <c r="R37" s="354"/>
      <c r="S37" s="355"/>
      <c r="T37" s="369">
        <f>IF(D27="別紙内訳書参照",X76,ROUND(M37*0.1,0))</f>
        <v>0</v>
      </c>
      <c r="U37" s="364"/>
      <c r="V37" s="364"/>
      <c r="W37" s="370"/>
      <c r="X37" s="72" t="s">
        <v>123</v>
      </c>
      <c r="AB37"/>
    </row>
    <row r="38" spans="1:40" ht="18" customHeight="1">
      <c r="A38"/>
      <c r="B38"/>
      <c r="C38"/>
      <c r="D38"/>
      <c r="G38" s="356"/>
      <c r="H38" s="357"/>
      <c r="I38" s="358"/>
      <c r="J38" s="371" t="s">
        <v>118</v>
      </c>
      <c r="K38" s="372"/>
      <c r="L38" s="372"/>
      <c r="M38" s="373">
        <f>IF(D27="別紙内訳書参照",W77,SUMIF(J27:J35,"※",S27:W35))</f>
        <v>0</v>
      </c>
      <c r="N38" s="373"/>
      <c r="O38" s="373"/>
      <c r="P38" s="374"/>
      <c r="Q38" s="367"/>
      <c r="R38" s="357"/>
      <c r="S38" s="358"/>
      <c r="T38" s="375">
        <f>IF(D27="別紙内訳書参照",X77,ROUND(M38*0.08,0))</f>
        <v>0</v>
      </c>
      <c r="U38" s="373"/>
      <c r="V38" s="373"/>
      <c r="W38" s="376"/>
      <c r="X38" s="72" t="s">
        <v>124</v>
      </c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3:40" ht="18" customHeight="1" thickBot="1">
      <c r="C39" s="73"/>
      <c r="G39" s="359"/>
      <c r="H39" s="360"/>
      <c r="I39" s="361"/>
      <c r="J39" s="377" t="s">
        <v>120</v>
      </c>
      <c r="K39" s="378"/>
      <c r="L39" s="378"/>
      <c r="M39" s="379">
        <f>IF(D27="別紙内訳書参照",W78,SUMIF(J27:J35,"非",S27:W35))</f>
        <v>0</v>
      </c>
      <c r="N39" s="379"/>
      <c r="O39" s="379"/>
      <c r="P39" s="380"/>
      <c r="Q39" s="368"/>
      <c r="R39" s="360"/>
      <c r="S39" s="361"/>
      <c r="T39" s="381">
        <f>IF(D27="別紙内訳書参照",X78,ROUND(M39*0,0))</f>
        <v>0</v>
      </c>
      <c r="U39" s="382"/>
      <c r="V39" s="382"/>
      <c r="W39" s="383"/>
      <c r="Z39" s="73"/>
      <c r="AA39" s="73"/>
      <c r="AB39" s="23" t="s">
        <v>125</v>
      </c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</row>
    <row r="40" ht="18" customHeight="1" hidden="1"/>
    <row r="41" spans="4:10" ht="27.75" customHeight="1" hidden="1">
      <c r="D41" s="454" t="s">
        <v>99</v>
      </c>
      <c r="E41" s="454"/>
      <c r="F41" s="454"/>
      <c r="G41" s="454"/>
      <c r="H41" s="454"/>
      <c r="I41" s="454"/>
      <c r="J41" s="454"/>
    </row>
    <row r="42" spans="39:40" ht="18" customHeight="1" hidden="1" thickBot="1">
      <c r="AM42" s="423">
        <v>0</v>
      </c>
      <c r="AN42" s="423"/>
    </row>
    <row r="43" spans="4:38" ht="18" customHeight="1" hidden="1">
      <c r="D43" s="455" t="s">
        <v>59</v>
      </c>
      <c r="E43" s="456"/>
      <c r="F43" s="456"/>
      <c r="G43" s="456"/>
      <c r="H43" s="456" t="s">
        <v>60</v>
      </c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 t="s">
        <v>100</v>
      </c>
      <c r="T43" s="456"/>
      <c r="U43" s="456"/>
      <c r="V43" s="457"/>
      <c r="Y43"/>
      <c r="Z43"/>
      <c r="AA43"/>
      <c r="AB43"/>
      <c r="AC43"/>
      <c r="AD43"/>
      <c r="AE43"/>
      <c r="AF43"/>
      <c r="AG43"/>
      <c r="AH43"/>
      <c r="AI43"/>
      <c r="AJ43"/>
      <c r="AK43" s="32"/>
      <c r="AL43" s="32" t="s">
        <v>101</v>
      </c>
    </row>
    <row r="44" spans="4:36" ht="18" customHeight="1" hidden="1">
      <c r="D44" s="458">
        <f>$B$11</f>
        <v>0</v>
      </c>
      <c r="E44" s="319"/>
      <c r="F44" s="319"/>
      <c r="G44" s="319"/>
      <c r="H44" s="328">
        <f>$F$11</f>
        <v>0</v>
      </c>
      <c r="I44" s="329"/>
      <c r="J44" s="329"/>
      <c r="K44" s="329"/>
      <c r="L44" s="329"/>
      <c r="M44" s="329"/>
      <c r="N44" s="329"/>
      <c r="O44" s="329"/>
      <c r="P44" s="329"/>
      <c r="Q44" s="329"/>
      <c r="R44" s="330"/>
      <c r="S44" s="464" t="str">
        <f>IF(AM42=1,SUM(AF49:AL51),"-----")</f>
        <v>-----</v>
      </c>
      <c r="T44" s="464"/>
      <c r="U44" s="464"/>
      <c r="V44" s="465"/>
      <c r="Y44"/>
      <c r="Z44"/>
      <c r="AA44"/>
      <c r="AB44"/>
      <c r="AC44"/>
      <c r="AD44"/>
      <c r="AE44"/>
      <c r="AF44"/>
      <c r="AG44"/>
      <c r="AH44"/>
      <c r="AI44"/>
      <c r="AJ44"/>
    </row>
    <row r="45" spans="4:36" ht="18" customHeight="1" hidden="1" thickBot="1">
      <c r="D45" s="459"/>
      <c r="E45" s="460"/>
      <c r="F45" s="460"/>
      <c r="G45" s="460"/>
      <c r="H45" s="461"/>
      <c r="I45" s="462"/>
      <c r="J45" s="462"/>
      <c r="K45" s="462"/>
      <c r="L45" s="462"/>
      <c r="M45" s="462"/>
      <c r="N45" s="462"/>
      <c r="O45" s="462"/>
      <c r="P45" s="462"/>
      <c r="Q45" s="462"/>
      <c r="R45" s="463"/>
      <c r="S45" s="466"/>
      <c r="T45" s="466"/>
      <c r="U45" s="466"/>
      <c r="V45" s="467"/>
      <c r="Y45"/>
      <c r="Z45"/>
      <c r="AA45"/>
      <c r="AB45"/>
      <c r="AC45"/>
      <c r="AD45"/>
      <c r="AE45"/>
      <c r="AF45"/>
      <c r="AG45"/>
      <c r="AH45"/>
      <c r="AI45"/>
      <c r="AJ45"/>
    </row>
    <row r="46" spans="25:36" ht="18" customHeight="1" hidden="1" thickBot="1">
      <c r="Y46"/>
      <c r="Z46"/>
      <c r="AA46"/>
      <c r="AB46"/>
      <c r="AC46"/>
      <c r="AD46"/>
      <c r="AE46"/>
      <c r="AF46"/>
      <c r="AG46"/>
      <c r="AH46"/>
      <c r="AI46"/>
      <c r="AJ46"/>
    </row>
    <row r="47" spans="4:38" ht="18" customHeight="1" hidden="1">
      <c r="D47" s="278" t="s">
        <v>79</v>
      </c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80"/>
    </row>
    <row r="48" spans="4:38" ht="18" customHeight="1" hidden="1">
      <c r="D48" s="265" t="s">
        <v>90</v>
      </c>
      <c r="E48" s="150"/>
      <c r="F48" s="430" t="s">
        <v>126</v>
      </c>
      <c r="G48" s="431"/>
      <c r="H48" s="431"/>
      <c r="I48" s="431"/>
      <c r="J48" s="431"/>
      <c r="K48" s="431"/>
      <c r="L48" s="431"/>
      <c r="M48" s="431"/>
      <c r="N48" s="431"/>
      <c r="O48" s="432"/>
      <c r="P48" s="12" t="s">
        <v>112</v>
      </c>
      <c r="Q48" s="119" t="s">
        <v>92</v>
      </c>
      <c r="R48" s="117"/>
      <c r="S48" s="118"/>
      <c r="T48" s="433" t="s">
        <v>93</v>
      </c>
      <c r="U48" s="434"/>
      <c r="V48" s="434"/>
      <c r="W48" s="434"/>
      <c r="X48" s="435"/>
      <c r="Y48" s="433" t="s">
        <v>102</v>
      </c>
      <c r="Z48" s="434"/>
      <c r="AA48" s="434"/>
      <c r="AB48" s="434"/>
      <c r="AC48" s="434"/>
      <c r="AD48" s="434"/>
      <c r="AE48" s="435"/>
      <c r="AF48" s="433" t="s">
        <v>103</v>
      </c>
      <c r="AG48" s="434"/>
      <c r="AH48" s="434"/>
      <c r="AI48" s="434"/>
      <c r="AJ48" s="434"/>
      <c r="AK48" s="434"/>
      <c r="AL48" s="436"/>
    </row>
    <row r="49" spans="4:38" ht="18" customHeight="1" hidden="1">
      <c r="D49" s="437"/>
      <c r="E49" s="438"/>
      <c r="F49" s="446"/>
      <c r="G49" s="447"/>
      <c r="H49" s="447"/>
      <c r="I49" s="447"/>
      <c r="J49" s="447"/>
      <c r="K49" s="447"/>
      <c r="L49" s="447"/>
      <c r="M49" s="447"/>
      <c r="N49" s="447"/>
      <c r="O49" s="448"/>
      <c r="P49" s="79"/>
      <c r="Q49" s="391"/>
      <c r="R49" s="439"/>
      <c r="S49" s="392"/>
      <c r="T49" s="440"/>
      <c r="U49" s="441"/>
      <c r="V49" s="441"/>
      <c r="W49" s="441"/>
      <c r="X49" s="442"/>
      <c r="Y49" s="443"/>
      <c r="Z49" s="444"/>
      <c r="AA49" s="444"/>
      <c r="AB49" s="444"/>
      <c r="AC49" s="444"/>
      <c r="AD49" s="444"/>
      <c r="AE49" s="445"/>
      <c r="AF49" s="424">
        <f>ROUNDDOWN(T49*Y49,0)</f>
        <v>0</v>
      </c>
      <c r="AG49" s="425"/>
      <c r="AH49" s="425"/>
      <c r="AI49" s="425"/>
      <c r="AJ49" s="425"/>
      <c r="AK49" s="425"/>
      <c r="AL49" s="426"/>
    </row>
    <row r="50" spans="4:38" ht="18" customHeight="1" hidden="1">
      <c r="D50" s="437"/>
      <c r="E50" s="438"/>
      <c r="F50" s="446"/>
      <c r="G50" s="447"/>
      <c r="H50" s="447"/>
      <c r="I50" s="447"/>
      <c r="J50" s="447"/>
      <c r="K50" s="447"/>
      <c r="L50" s="447"/>
      <c r="M50" s="447"/>
      <c r="N50" s="447"/>
      <c r="O50" s="448"/>
      <c r="P50" s="79"/>
      <c r="Q50" s="391"/>
      <c r="R50" s="439"/>
      <c r="S50" s="392"/>
      <c r="T50" s="440"/>
      <c r="U50" s="441"/>
      <c r="V50" s="441"/>
      <c r="W50" s="441"/>
      <c r="X50" s="442"/>
      <c r="Y50" s="443"/>
      <c r="Z50" s="444"/>
      <c r="AA50" s="444"/>
      <c r="AB50" s="444"/>
      <c r="AC50" s="444"/>
      <c r="AD50" s="444"/>
      <c r="AE50" s="445"/>
      <c r="AF50" s="424">
        <f>ROUNDDOWN(T50*Y50,0)</f>
        <v>0</v>
      </c>
      <c r="AG50" s="425"/>
      <c r="AH50" s="425"/>
      <c r="AI50" s="425"/>
      <c r="AJ50" s="425"/>
      <c r="AK50" s="425"/>
      <c r="AL50" s="426"/>
    </row>
    <row r="51" spans="4:38" ht="18" customHeight="1" hidden="1">
      <c r="D51" s="437"/>
      <c r="E51" s="438"/>
      <c r="F51" s="446"/>
      <c r="G51" s="447"/>
      <c r="H51" s="447"/>
      <c r="I51" s="447"/>
      <c r="J51" s="447"/>
      <c r="K51" s="447"/>
      <c r="L51" s="447"/>
      <c r="M51" s="447"/>
      <c r="N51" s="447"/>
      <c r="O51" s="448"/>
      <c r="P51" s="79"/>
      <c r="Q51" s="391"/>
      <c r="R51" s="439"/>
      <c r="S51" s="392"/>
      <c r="T51" s="440"/>
      <c r="U51" s="441"/>
      <c r="V51" s="441"/>
      <c r="W51" s="441"/>
      <c r="X51" s="442"/>
      <c r="Y51" s="443"/>
      <c r="Z51" s="444"/>
      <c r="AA51" s="444"/>
      <c r="AB51" s="444"/>
      <c r="AC51" s="444"/>
      <c r="AD51" s="444"/>
      <c r="AE51" s="445"/>
      <c r="AF51" s="424">
        <f>ROUNDDOWN(T51*Y51,0)</f>
        <v>0</v>
      </c>
      <c r="AG51" s="425"/>
      <c r="AH51" s="425"/>
      <c r="AI51" s="425"/>
      <c r="AJ51" s="425"/>
      <c r="AK51" s="425"/>
      <c r="AL51" s="426"/>
    </row>
    <row r="52" spans="4:38" ht="18" customHeight="1" hidden="1">
      <c r="D52" s="437"/>
      <c r="E52" s="438"/>
      <c r="F52" s="446"/>
      <c r="G52" s="447"/>
      <c r="H52" s="447"/>
      <c r="I52" s="447"/>
      <c r="J52" s="447"/>
      <c r="K52" s="447"/>
      <c r="L52" s="447"/>
      <c r="M52" s="447"/>
      <c r="N52" s="447"/>
      <c r="O52" s="448"/>
      <c r="P52" s="79"/>
      <c r="Q52" s="391"/>
      <c r="R52" s="439"/>
      <c r="S52" s="392"/>
      <c r="T52" s="440"/>
      <c r="U52" s="441"/>
      <c r="V52" s="441"/>
      <c r="W52" s="441"/>
      <c r="X52" s="442"/>
      <c r="Y52" s="443"/>
      <c r="Z52" s="444"/>
      <c r="AA52" s="444"/>
      <c r="AB52" s="444"/>
      <c r="AC52" s="444"/>
      <c r="AD52" s="444"/>
      <c r="AE52" s="445"/>
      <c r="AF52" s="424">
        <f>ROUNDDOWN(T52*Y52,0)</f>
        <v>0</v>
      </c>
      <c r="AG52" s="425"/>
      <c r="AH52" s="425"/>
      <c r="AI52" s="425"/>
      <c r="AJ52" s="425"/>
      <c r="AK52" s="425"/>
      <c r="AL52" s="426"/>
    </row>
    <row r="53" spans="4:38" ht="18" customHeight="1" hidden="1">
      <c r="D53" s="437"/>
      <c r="E53" s="438"/>
      <c r="F53" s="446"/>
      <c r="G53" s="447"/>
      <c r="H53" s="447"/>
      <c r="I53" s="447"/>
      <c r="J53" s="447"/>
      <c r="K53" s="447"/>
      <c r="L53" s="447"/>
      <c r="M53" s="447"/>
      <c r="N53" s="447"/>
      <c r="O53" s="448"/>
      <c r="P53" s="79"/>
      <c r="Q53" s="391"/>
      <c r="R53" s="439"/>
      <c r="S53" s="392"/>
      <c r="T53" s="440"/>
      <c r="U53" s="441"/>
      <c r="V53" s="441"/>
      <c r="W53" s="441"/>
      <c r="X53" s="442"/>
      <c r="Y53" s="443"/>
      <c r="Z53" s="444"/>
      <c r="AA53" s="444"/>
      <c r="AB53" s="444"/>
      <c r="AC53" s="444"/>
      <c r="AD53" s="444"/>
      <c r="AE53" s="445"/>
      <c r="AF53" s="424">
        <f aca="true" t="shared" si="1" ref="AF50:AF72">ROUNDDOWN(T53*Y53,0)</f>
        <v>0</v>
      </c>
      <c r="AG53" s="425"/>
      <c r="AH53" s="425"/>
      <c r="AI53" s="425"/>
      <c r="AJ53" s="425"/>
      <c r="AK53" s="425"/>
      <c r="AL53" s="426"/>
    </row>
    <row r="54" spans="4:38" ht="18" customHeight="1" hidden="1">
      <c r="D54" s="437"/>
      <c r="E54" s="438"/>
      <c r="F54" s="446"/>
      <c r="G54" s="447"/>
      <c r="H54" s="447"/>
      <c r="I54" s="447"/>
      <c r="J54" s="447"/>
      <c r="K54" s="447"/>
      <c r="L54" s="447"/>
      <c r="M54" s="447"/>
      <c r="N54" s="447"/>
      <c r="O54" s="448"/>
      <c r="P54" s="79"/>
      <c r="Q54" s="391"/>
      <c r="R54" s="439"/>
      <c r="S54" s="392"/>
      <c r="T54" s="440"/>
      <c r="U54" s="441"/>
      <c r="V54" s="441"/>
      <c r="W54" s="441"/>
      <c r="X54" s="442"/>
      <c r="Y54" s="443"/>
      <c r="Z54" s="444"/>
      <c r="AA54" s="444"/>
      <c r="AB54" s="444"/>
      <c r="AC54" s="444"/>
      <c r="AD54" s="444"/>
      <c r="AE54" s="445"/>
      <c r="AF54" s="424">
        <f>ROUNDDOWN(T54*Y54,0)</f>
        <v>0</v>
      </c>
      <c r="AG54" s="425"/>
      <c r="AH54" s="425"/>
      <c r="AI54" s="425"/>
      <c r="AJ54" s="425"/>
      <c r="AK54" s="425"/>
      <c r="AL54" s="426"/>
    </row>
    <row r="55" spans="4:38" ht="18" customHeight="1" hidden="1">
      <c r="D55" s="437"/>
      <c r="E55" s="438"/>
      <c r="F55" s="446"/>
      <c r="G55" s="447"/>
      <c r="H55" s="447"/>
      <c r="I55" s="447"/>
      <c r="J55" s="447"/>
      <c r="K55" s="447"/>
      <c r="L55" s="447"/>
      <c r="M55" s="447"/>
      <c r="N55" s="447"/>
      <c r="O55" s="448"/>
      <c r="P55" s="79"/>
      <c r="Q55" s="391"/>
      <c r="R55" s="439"/>
      <c r="S55" s="392"/>
      <c r="T55" s="440"/>
      <c r="U55" s="441"/>
      <c r="V55" s="441"/>
      <c r="W55" s="441"/>
      <c r="X55" s="442"/>
      <c r="Y55" s="443"/>
      <c r="Z55" s="444"/>
      <c r="AA55" s="444"/>
      <c r="AB55" s="444"/>
      <c r="AC55" s="444"/>
      <c r="AD55" s="444"/>
      <c r="AE55" s="445"/>
      <c r="AF55" s="424">
        <f t="shared" si="1"/>
        <v>0</v>
      </c>
      <c r="AG55" s="425"/>
      <c r="AH55" s="425"/>
      <c r="AI55" s="425"/>
      <c r="AJ55" s="425"/>
      <c r="AK55" s="425"/>
      <c r="AL55" s="426"/>
    </row>
    <row r="56" spans="4:38" ht="18" customHeight="1" hidden="1">
      <c r="D56" s="437"/>
      <c r="E56" s="438"/>
      <c r="F56" s="446"/>
      <c r="G56" s="447"/>
      <c r="H56" s="447"/>
      <c r="I56" s="447"/>
      <c r="J56" s="447"/>
      <c r="K56" s="447"/>
      <c r="L56" s="447"/>
      <c r="M56" s="447"/>
      <c r="N56" s="447"/>
      <c r="O56" s="448"/>
      <c r="P56" s="79"/>
      <c r="Q56" s="391"/>
      <c r="R56" s="439"/>
      <c r="S56" s="392"/>
      <c r="T56" s="440"/>
      <c r="U56" s="441"/>
      <c r="V56" s="441"/>
      <c r="W56" s="441"/>
      <c r="X56" s="442"/>
      <c r="Y56" s="443"/>
      <c r="Z56" s="444"/>
      <c r="AA56" s="444"/>
      <c r="AB56" s="444"/>
      <c r="AC56" s="444"/>
      <c r="AD56" s="444"/>
      <c r="AE56" s="445"/>
      <c r="AF56" s="424">
        <f t="shared" si="1"/>
        <v>0</v>
      </c>
      <c r="AG56" s="425"/>
      <c r="AH56" s="425"/>
      <c r="AI56" s="425"/>
      <c r="AJ56" s="425"/>
      <c r="AK56" s="425"/>
      <c r="AL56" s="426"/>
    </row>
    <row r="57" spans="4:38" ht="18" customHeight="1" hidden="1">
      <c r="D57" s="437"/>
      <c r="E57" s="438"/>
      <c r="F57" s="446"/>
      <c r="G57" s="447"/>
      <c r="H57" s="447"/>
      <c r="I57" s="447"/>
      <c r="J57" s="447"/>
      <c r="K57" s="447"/>
      <c r="L57" s="447"/>
      <c r="M57" s="447"/>
      <c r="N57" s="447"/>
      <c r="O57" s="448"/>
      <c r="P57" s="79"/>
      <c r="Q57" s="391"/>
      <c r="R57" s="439"/>
      <c r="S57" s="392"/>
      <c r="T57" s="440"/>
      <c r="U57" s="441"/>
      <c r="V57" s="441"/>
      <c r="W57" s="441"/>
      <c r="X57" s="442"/>
      <c r="Y57" s="443"/>
      <c r="Z57" s="444"/>
      <c r="AA57" s="444"/>
      <c r="AB57" s="444"/>
      <c r="AC57" s="444"/>
      <c r="AD57" s="444"/>
      <c r="AE57" s="445"/>
      <c r="AF57" s="424">
        <f t="shared" si="1"/>
        <v>0</v>
      </c>
      <c r="AG57" s="425"/>
      <c r="AH57" s="425"/>
      <c r="AI57" s="425"/>
      <c r="AJ57" s="425"/>
      <c r="AK57" s="425"/>
      <c r="AL57" s="426"/>
    </row>
    <row r="58" spans="4:38" ht="18" customHeight="1" hidden="1">
      <c r="D58" s="437"/>
      <c r="E58" s="438"/>
      <c r="F58" s="446"/>
      <c r="G58" s="447"/>
      <c r="H58" s="447"/>
      <c r="I58" s="447"/>
      <c r="J58" s="447"/>
      <c r="K58" s="447"/>
      <c r="L58" s="447"/>
      <c r="M58" s="447"/>
      <c r="N58" s="447"/>
      <c r="O58" s="448"/>
      <c r="P58" s="79"/>
      <c r="Q58" s="391"/>
      <c r="R58" s="439"/>
      <c r="S58" s="392"/>
      <c r="T58" s="440"/>
      <c r="U58" s="441"/>
      <c r="V58" s="441"/>
      <c r="W58" s="441"/>
      <c r="X58" s="442"/>
      <c r="Y58" s="443"/>
      <c r="Z58" s="444"/>
      <c r="AA58" s="444"/>
      <c r="AB58" s="444"/>
      <c r="AC58" s="444"/>
      <c r="AD58" s="444"/>
      <c r="AE58" s="445"/>
      <c r="AF58" s="424">
        <f t="shared" si="1"/>
        <v>0</v>
      </c>
      <c r="AG58" s="425"/>
      <c r="AH58" s="425"/>
      <c r="AI58" s="425"/>
      <c r="AJ58" s="425"/>
      <c r="AK58" s="425"/>
      <c r="AL58" s="426"/>
    </row>
    <row r="59" spans="4:38" ht="18" customHeight="1" hidden="1">
      <c r="D59" s="437"/>
      <c r="E59" s="438"/>
      <c r="F59" s="446"/>
      <c r="G59" s="447"/>
      <c r="H59" s="447"/>
      <c r="I59" s="447"/>
      <c r="J59" s="447"/>
      <c r="K59" s="447"/>
      <c r="L59" s="447"/>
      <c r="M59" s="447"/>
      <c r="N59" s="447"/>
      <c r="O59" s="448"/>
      <c r="P59" s="79"/>
      <c r="Q59" s="391"/>
      <c r="R59" s="439"/>
      <c r="S59" s="392"/>
      <c r="T59" s="440"/>
      <c r="U59" s="441"/>
      <c r="V59" s="441"/>
      <c r="W59" s="441"/>
      <c r="X59" s="442"/>
      <c r="Y59" s="443"/>
      <c r="Z59" s="444"/>
      <c r="AA59" s="444"/>
      <c r="AB59" s="444"/>
      <c r="AC59" s="444"/>
      <c r="AD59" s="444"/>
      <c r="AE59" s="445"/>
      <c r="AF59" s="424">
        <f t="shared" si="1"/>
        <v>0</v>
      </c>
      <c r="AG59" s="425"/>
      <c r="AH59" s="425"/>
      <c r="AI59" s="425"/>
      <c r="AJ59" s="425"/>
      <c r="AK59" s="425"/>
      <c r="AL59" s="426"/>
    </row>
    <row r="60" spans="4:38" ht="18" customHeight="1" hidden="1">
      <c r="D60" s="437"/>
      <c r="E60" s="438"/>
      <c r="F60" s="446"/>
      <c r="G60" s="447"/>
      <c r="H60" s="447"/>
      <c r="I60" s="447"/>
      <c r="J60" s="447"/>
      <c r="K60" s="447"/>
      <c r="L60" s="447"/>
      <c r="M60" s="447"/>
      <c r="N60" s="447"/>
      <c r="O60" s="448"/>
      <c r="P60" s="79"/>
      <c r="Q60" s="391"/>
      <c r="R60" s="439"/>
      <c r="S60" s="392"/>
      <c r="T60" s="440"/>
      <c r="U60" s="441"/>
      <c r="V60" s="441"/>
      <c r="W60" s="441"/>
      <c r="X60" s="442"/>
      <c r="Y60" s="443"/>
      <c r="Z60" s="444"/>
      <c r="AA60" s="444"/>
      <c r="AB60" s="444"/>
      <c r="AC60" s="444"/>
      <c r="AD60" s="444"/>
      <c r="AE60" s="445"/>
      <c r="AF60" s="424">
        <f t="shared" si="1"/>
        <v>0</v>
      </c>
      <c r="AG60" s="425"/>
      <c r="AH60" s="425"/>
      <c r="AI60" s="425"/>
      <c r="AJ60" s="425"/>
      <c r="AK60" s="425"/>
      <c r="AL60" s="426"/>
    </row>
    <row r="61" spans="4:38" ht="18" customHeight="1" hidden="1">
      <c r="D61" s="437"/>
      <c r="E61" s="438"/>
      <c r="F61" s="446"/>
      <c r="G61" s="447"/>
      <c r="H61" s="447"/>
      <c r="I61" s="447"/>
      <c r="J61" s="447"/>
      <c r="K61" s="447"/>
      <c r="L61" s="447"/>
      <c r="M61" s="447"/>
      <c r="N61" s="447"/>
      <c r="O61" s="448"/>
      <c r="P61" s="79"/>
      <c r="Q61" s="391"/>
      <c r="R61" s="439"/>
      <c r="S61" s="392"/>
      <c r="T61" s="440"/>
      <c r="U61" s="441"/>
      <c r="V61" s="441"/>
      <c r="W61" s="441"/>
      <c r="X61" s="442"/>
      <c r="Y61" s="443"/>
      <c r="Z61" s="444"/>
      <c r="AA61" s="444"/>
      <c r="AB61" s="444"/>
      <c r="AC61" s="444"/>
      <c r="AD61" s="444"/>
      <c r="AE61" s="445"/>
      <c r="AF61" s="424">
        <f t="shared" si="1"/>
        <v>0</v>
      </c>
      <c r="AG61" s="425"/>
      <c r="AH61" s="425"/>
      <c r="AI61" s="425"/>
      <c r="AJ61" s="425"/>
      <c r="AK61" s="425"/>
      <c r="AL61" s="426"/>
    </row>
    <row r="62" spans="4:38" ht="18" customHeight="1" hidden="1">
      <c r="D62" s="437"/>
      <c r="E62" s="438"/>
      <c r="F62" s="446"/>
      <c r="G62" s="447"/>
      <c r="H62" s="447"/>
      <c r="I62" s="447"/>
      <c r="J62" s="447"/>
      <c r="K62" s="447"/>
      <c r="L62" s="447"/>
      <c r="M62" s="447"/>
      <c r="N62" s="447"/>
      <c r="O62" s="448"/>
      <c r="P62" s="79"/>
      <c r="Q62" s="391"/>
      <c r="R62" s="439"/>
      <c r="S62" s="392"/>
      <c r="T62" s="440"/>
      <c r="U62" s="441"/>
      <c r="V62" s="441"/>
      <c r="W62" s="441"/>
      <c r="X62" s="442"/>
      <c r="Y62" s="443"/>
      <c r="Z62" s="444"/>
      <c r="AA62" s="444"/>
      <c r="AB62" s="444"/>
      <c r="AC62" s="444"/>
      <c r="AD62" s="444"/>
      <c r="AE62" s="445"/>
      <c r="AF62" s="424">
        <f t="shared" si="1"/>
        <v>0</v>
      </c>
      <c r="AG62" s="425"/>
      <c r="AH62" s="425"/>
      <c r="AI62" s="425"/>
      <c r="AJ62" s="425"/>
      <c r="AK62" s="425"/>
      <c r="AL62" s="426"/>
    </row>
    <row r="63" spans="4:38" ht="18" customHeight="1" hidden="1">
      <c r="D63" s="437"/>
      <c r="E63" s="438"/>
      <c r="F63" s="446"/>
      <c r="G63" s="447"/>
      <c r="H63" s="447"/>
      <c r="I63" s="447"/>
      <c r="J63" s="447"/>
      <c r="K63" s="447"/>
      <c r="L63" s="447"/>
      <c r="M63" s="447"/>
      <c r="N63" s="447"/>
      <c r="O63" s="448"/>
      <c r="P63" s="79"/>
      <c r="Q63" s="391"/>
      <c r="R63" s="439"/>
      <c r="S63" s="392"/>
      <c r="T63" s="440"/>
      <c r="U63" s="441"/>
      <c r="V63" s="441"/>
      <c r="W63" s="441"/>
      <c r="X63" s="442"/>
      <c r="Y63" s="443"/>
      <c r="Z63" s="444"/>
      <c r="AA63" s="444"/>
      <c r="AB63" s="444"/>
      <c r="AC63" s="444"/>
      <c r="AD63" s="444"/>
      <c r="AE63" s="445"/>
      <c r="AF63" s="424">
        <f t="shared" si="1"/>
        <v>0</v>
      </c>
      <c r="AG63" s="425"/>
      <c r="AH63" s="425"/>
      <c r="AI63" s="425"/>
      <c r="AJ63" s="425"/>
      <c r="AK63" s="425"/>
      <c r="AL63" s="426"/>
    </row>
    <row r="64" spans="4:38" ht="18" customHeight="1" hidden="1">
      <c r="D64" s="437"/>
      <c r="E64" s="438"/>
      <c r="F64" s="446"/>
      <c r="G64" s="447"/>
      <c r="H64" s="447"/>
      <c r="I64" s="447"/>
      <c r="J64" s="447"/>
      <c r="K64" s="447"/>
      <c r="L64" s="447"/>
      <c r="M64" s="447"/>
      <c r="N64" s="447"/>
      <c r="O64" s="448"/>
      <c r="P64" s="79"/>
      <c r="Q64" s="391"/>
      <c r="R64" s="439"/>
      <c r="S64" s="392"/>
      <c r="T64" s="440"/>
      <c r="U64" s="441"/>
      <c r="V64" s="441"/>
      <c r="W64" s="441"/>
      <c r="X64" s="442"/>
      <c r="Y64" s="443"/>
      <c r="Z64" s="444"/>
      <c r="AA64" s="444"/>
      <c r="AB64" s="444"/>
      <c r="AC64" s="444"/>
      <c r="AD64" s="444"/>
      <c r="AE64" s="445"/>
      <c r="AF64" s="424">
        <f t="shared" si="1"/>
        <v>0</v>
      </c>
      <c r="AG64" s="425"/>
      <c r="AH64" s="425"/>
      <c r="AI64" s="425"/>
      <c r="AJ64" s="425"/>
      <c r="AK64" s="425"/>
      <c r="AL64" s="426"/>
    </row>
    <row r="65" spans="4:38" ht="18" customHeight="1" hidden="1">
      <c r="D65" s="437"/>
      <c r="E65" s="438"/>
      <c r="F65" s="446"/>
      <c r="G65" s="447"/>
      <c r="H65" s="447"/>
      <c r="I65" s="447"/>
      <c r="J65" s="447"/>
      <c r="K65" s="447"/>
      <c r="L65" s="447"/>
      <c r="M65" s="447"/>
      <c r="N65" s="447"/>
      <c r="O65" s="448"/>
      <c r="P65" s="79"/>
      <c r="Q65" s="391"/>
      <c r="R65" s="439"/>
      <c r="S65" s="392"/>
      <c r="T65" s="440"/>
      <c r="U65" s="441"/>
      <c r="V65" s="441"/>
      <c r="W65" s="441"/>
      <c r="X65" s="442"/>
      <c r="Y65" s="443"/>
      <c r="Z65" s="444"/>
      <c r="AA65" s="444"/>
      <c r="AB65" s="444"/>
      <c r="AC65" s="444"/>
      <c r="AD65" s="444"/>
      <c r="AE65" s="445"/>
      <c r="AF65" s="424">
        <f t="shared" si="1"/>
        <v>0</v>
      </c>
      <c r="AG65" s="425"/>
      <c r="AH65" s="425"/>
      <c r="AI65" s="425"/>
      <c r="AJ65" s="425"/>
      <c r="AK65" s="425"/>
      <c r="AL65" s="426"/>
    </row>
    <row r="66" spans="4:38" ht="18" customHeight="1" hidden="1">
      <c r="D66" s="437"/>
      <c r="E66" s="438"/>
      <c r="F66" s="446"/>
      <c r="G66" s="447"/>
      <c r="H66" s="447"/>
      <c r="I66" s="447"/>
      <c r="J66" s="447"/>
      <c r="K66" s="447"/>
      <c r="L66" s="447"/>
      <c r="M66" s="447"/>
      <c r="N66" s="447"/>
      <c r="O66" s="448"/>
      <c r="P66" s="79"/>
      <c r="Q66" s="391"/>
      <c r="R66" s="439"/>
      <c r="S66" s="392"/>
      <c r="T66" s="440"/>
      <c r="U66" s="441"/>
      <c r="V66" s="441"/>
      <c r="W66" s="441"/>
      <c r="X66" s="442"/>
      <c r="Y66" s="443"/>
      <c r="Z66" s="444"/>
      <c r="AA66" s="444"/>
      <c r="AB66" s="444"/>
      <c r="AC66" s="444"/>
      <c r="AD66" s="444"/>
      <c r="AE66" s="445"/>
      <c r="AF66" s="424">
        <f t="shared" si="1"/>
        <v>0</v>
      </c>
      <c r="AG66" s="425"/>
      <c r="AH66" s="425"/>
      <c r="AI66" s="425"/>
      <c r="AJ66" s="425"/>
      <c r="AK66" s="425"/>
      <c r="AL66" s="426"/>
    </row>
    <row r="67" spans="4:38" ht="18" customHeight="1" hidden="1">
      <c r="D67" s="437"/>
      <c r="E67" s="438"/>
      <c r="F67" s="446"/>
      <c r="G67" s="447"/>
      <c r="H67" s="447"/>
      <c r="I67" s="447"/>
      <c r="J67" s="447"/>
      <c r="K67" s="447"/>
      <c r="L67" s="447"/>
      <c r="M67" s="447"/>
      <c r="N67" s="447"/>
      <c r="O67" s="448"/>
      <c r="P67" s="79"/>
      <c r="Q67" s="391"/>
      <c r="R67" s="439"/>
      <c r="S67" s="392"/>
      <c r="T67" s="440"/>
      <c r="U67" s="441"/>
      <c r="V67" s="441"/>
      <c r="W67" s="441"/>
      <c r="X67" s="442"/>
      <c r="Y67" s="443"/>
      <c r="Z67" s="444"/>
      <c r="AA67" s="444"/>
      <c r="AB67" s="444"/>
      <c r="AC67" s="444"/>
      <c r="AD67" s="444"/>
      <c r="AE67" s="445"/>
      <c r="AF67" s="424">
        <f t="shared" si="1"/>
        <v>0</v>
      </c>
      <c r="AG67" s="425"/>
      <c r="AH67" s="425"/>
      <c r="AI67" s="425"/>
      <c r="AJ67" s="425"/>
      <c r="AK67" s="425"/>
      <c r="AL67" s="426"/>
    </row>
    <row r="68" spans="4:38" ht="18" customHeight="1" hidden="1">
      <c r="D68" s="437"/>
      <c r="E68" s="438"/>
      <c r="F68" s="446"/>
      <c r="G68" s="447"/>
      <c r="H68" s="447"/>
      <c r="I68" s="447"/>
      <c r="J68" s="447"/>
      <c r="K68" s="447"/>
      <c r="L68" s="447"/>
      <c r="M68" s="447"/>
      <c r="N68" s="447"/>
      <c r="O68" s="448"/>
      <c r="P68" s="79"/>
      <c r="Q68" s="391"/>
      <c r="R68" s="439"/>
      <c r="S68" s="392"/>
      <c r="T68" s="440"/>
      <c r="U68" s="441"/>
      <c r="V68" s="441"/>
      <c r="W68" s="441"/>
      <c r="X68" s="442"/>
      <c r="Y68" s="443"/>
      <c r="Z68" s="444"/>
      <c r="AA68" s="444"/>
      <c r="AB68" s="444"/>
      <c r="AC68" s="444"/>
      <c r="AD68" s="444"/>
      <c r="AE68" s="445"/>
      <c r="AF68" s="424">
        <f t="shared" si="1"/>
        <v>0</v>
      </c>
      <c r="AG68" s="425"/>
      <c r="AH68" s="425"/>
      <c r="AI68" s="425"/>
      <c r="AJ68" s="425"/>
      <c r="AK68" s="425"/>
      <c r="AL68" s="426"/>
    </row>
    <row r="69" spans="4:38" ht="18" customHeight="1" hidden="1">
      <c r="D69" s="437"/>
      <c r="E69" s="438"/>
      <c r="F69" s="446"/>
      <c r="G69" s="447"/>
      <c r="H69" s="447"/>
      <c r="I69" s="447"/>
      <c r="J69" s="447"/>
      <c r="K69" s="447"/>
      <c r="L69" s="447"/>
      <c r="M69" s="447"/>
      <c r="N69" s="447"/>
      <c r="O69" s="448"/>
      <c r="P69" s="79"/>
      <c r="Q69" s="391"/>
      <c r="R69" s="439"/>
      <c r="S69" s="392"/>
      <c r="T69" s="440"/>
      <c r="U69" s="441"/>
      <c r="V69" s="441"/>
      <c r="W69" s="441"/>
      <c r="X69" s="442"/>
      <c r="Y69" s="443"/>
      <c r="Z69" s="444"/>
      <c r="AA69" s="444"/>
      <c r="AB69" s="444"/>
      <c r="AC69" s="444"/>
      <c r="AD69" s="444"/>
      <c r="AE69" s="445"/>
      <c r="AF69" s="424">
        <f t="shared" si="1"/>
        <v>0</v>
      </c>
      <c r="AG69" s="425"/>
      <c r="AH69" s="425"/>
      <c r="AI69" s="425"/>
      <c r="AJ69" s="425"/>
      <c r="AK69" s="425"/>
      <c r="AL69" s="426"/>
    </row>
    <row r="70" spans="4:38" ht="18" customHeight="1" hidden="1">
      <c r="D70" s="437"/>
      <c r="E70" s="438"/>
      <c r="F70" s="446"/>
      <c r="G70" s="447"/>
      <c r="H70" s="447"/>
      <c r="I70" s="447"/>
      <c r="J70" s="447"/>
      <c r="K70" s="447"/>
      <c r="L70" s="447"/>
      <c r="M70" s="447"/>
      <c r="N70" s="447"/>
      <c r="O70" s="448"/>
      <c r="P70" s="79"/>
      <c r="Q70" s="391"/>
      <c r="R70" s="439"/>
      <c r="S70" s="392"/>
      <c r="T70" s="440"/>
      <c r="U70" s="441"/>
      <c r="V70" s="441"/>
      <c r="W70" s="441"/>
      <c r="X70" s="442"/>
      <c r="Y70" s="443"/>
      <c r="Z70" s="444"/>
      <c r="AA70" s="444"/>
      <c r="AB70" s="444"/>
      <c r="AC70" s="444"/>
      <c r="AD70" s="444"/>
      <c r="AE70" s="445"/>
      <c r="AF70" s="424">
        <f t="shared" si="1"/>
        <v>0</v>
      </c>
      <c r="AG70" s="425"/>
      <c r="AH70" s="425"/>
      <c r="AI70" s="425"/>
      <c r="AJ70" s="425"/>
      <c r="AK70" s="425"/>
      <c r="AL70" s="426"/>
    </row>
    <row r="71" spans="4:38" ht="18" customHeight="1" hidden="1">
      <c r="D71" s="437"/>
      <c r="E71" s="438"/>
      <c r="F71" s="446"/>
      <c r="G71" s="447"/>
      <c r="H71" s="447"/>
      <c r="I71" s="447"/>
      <c r="J71" s="447"/>
      <c r="K71" s="447"/>
      <c r="L71" s="447"/>
      <c r="M71" s="447"/>
      <c r="N71" s="447"/>
      <c r="O71" s="448"/>
      <c r="P71" s="79"/>
      <c r="Q71" s="391"/>
      <c r="R71" s="439"/>
      <c r="S71" s="392"/>
      <c r="T71" s="440"/>
      <c r="U71" s="441"/>
      <c r="V71" s="441"/>
      <c r="W71" s="441"/>
      <c r="X71" s="442"/>
      <c r="Y71" s="443"/>
      <c r="Z71" s="444"/>
      <c r="AA71" s="444"/>
      <c r="AB71" s="444"/>
      <c r="AC71" s="444"/>
      <c r="AD71" s="444"/>
      <c r="AE71" s="445"/>
      <c r="AF71" s="424">
        <f t="shared" si="1"/>
        <v>0</v>
      </c>
      <c r="AG71" s="425"/>
      <c r="AH71" s="425"/>
      <c r="AI71" s="425"/>
      <c r="AJ71" s="425"/>
      <c r="AK71" s="425"/>
      <c r="AL71" s="426"/>
    </row>
    <row r="72" spans="4:38" ht="18" customHeight="1" hidden="1" thickBot="1">
      <c r="D72" s="471"/>
      <c r="E72" s="472"/>
      <c r="F72" s="473"/>
      <c r="G72" s="474"/>
      <c r="H72" s="474"/>
      <c r="I72" s="474"/>
      <c r="J72" s="474"/>
      <c r="K72" s="474"/>
      <c r="L72" s="474"/>
      <c r="M72" s="474"/>
      <c r="N72" s="474"/>
      <c r="O72" s="475"/>
      <c r="P72" s="80"/>
      <c r="Q72" s="476"/>
      <c r="R72" s="477"/>
      <c r="S72" s="478"/>
      <c r="T72" s="479"/>
      <c r="U72" s="480"/>
      <c r="V72" s="480"/>
      <c r="W72" s="480"/>
      <c r="X72" s="481"/>
      <c r="Y72" s="451"/>
      <c r="Z72" s="452"/>
      <c r="AA72" s="452"/>
      <c r="AB72" s="452"/>
      <c r="AC72" s="452"/>
      <c r="AD72" s="452"/>
      <c r="AE72" s="453"/>
      <c r="AF72" s="468">
        <f t="shared" si="1"/>
        <v>0</v>
      </c>
      <c r="AG72" s="469"/>
      <c r="AH72" s="469"/>
      <c r="AI72" s="469"/>
      <c r="AJ72" s="469"/>
      <c r="AK72" s="469"/>
      <c r="AL72" s="470"/>
    </row>
  </sheetData>
  <sheetProtection sheet="1" selectLockedCells="1"/>
  <mergeCells count="330">
    <mergeCell ref="AF72:AL72"/>
    <mergeCell ref="F49:O49"/>
    <mergeCell ref="D49:E49"/>
    <mergeCell ref="Q49:S49"/>
    <mergeCell ref="T49:X49"/>
    <mergeCell ref="Y49:AE49"/>
    <mergeCell ref="D72:E72"/>
    <mergeCell ref="F72:O72"/>
    <mergeCell ref="Q72:S72"/>
    <mergeCell ref="T72:X72"/>
    <mergeCell ref="Y72:AE72"/>
    <mergeCell ref="D41:J41"/>
    <mergeCell ref="D43:G43"/>
    <mergeCell ref="H43:R43"/>
    <mergeCell ref="S43:V43"/>
    <mergeCell ref="D44:G45"/>
    <mergeCell ref="H44:R45"/>
    <mergeCell ref="S44:V45"/>
    <mergeCell ref="Y70:AE70"/>
    <mergeCell ref="D68:E68"/>
    <mergeCell ref="G37:I39"/>
    <mergeCell ref="J37:L37"/>
    <mergeCell ref="M37:P37"/>
    <mergeCell ref="Q37:S39"/>
    <mergeCell ref="J38:L38"/>
    <mergeCell ref="J39:L39"/>
    <mergeCell ref="M39:P39"/>
    <mergeCell ref="P33:R33"/>
    <mergeCell ref="K34:L34"/>
    <mergeCell ref="M34:O34"/>
    <mergeCell ref="P34:R34"/>
    <mergeCell ref="K35:L35"/>
    <mergeCell ref="M35:O35"/>
    <mergeCell ref="P35:R35"/>
    <mergeCell ref="K28:L28"/>
    <mergeCell ref="K31:L31"/>
    <mergeCell ref="M31:O31"/>
    <mergeCell ref="P31:R31"/>
    <mergeCell ref="K32:L32"/>
    <mergeCell ref="M32:O32"/>
    <mergeCell ref="P32:R32"/>
    <mergeCell ref="K29:L29"/>
    <mergeCell ref="M29:O29"/>
    <mergeCell ref="P29:R29"/>
    <mergeCell ref="K30:L30"/>
    <mergeCell ref="M30:O30"/>
    <mergeCell ref="P30:R30"/>
    <mergeCell ref="AB16:AC16"/>
    <mergeCell ref="AD16:AH16"/>
    <mergeCell ref="AI16:AJ16"/>
    <mergeCell ref="K27:L27"/>
    <mergeCell ref="M27:O27"/>
    <mergeCell ref="P27:R27"/>
    <mergeCell ref="S30:W30"/>
    <mergeCell ref="AK16:AN16"/>
    <mergeCell ref="K26:L26"/>
    <mergeCell ref="M26:O26"/>
    <mergeCell ref="P26:R26"/>
    <mergeCell ref="AG26:AJ26"/>
    <mergeCell ref="AK26:AN26"/>
    <mergeCell ref="X26:AB26"/>
    <mergeCell ref="AC26:AF26"/>
    <mergeCell ref="B11:E12"/>
    <mergeCell ref="F11:P12"/>
    <mergeCell ref="Q11:T12"/>
    <mergeCell ref="B17:F17"/>
    <mergeCell ref="AL5:AN7"/>
    <mergeCell ref="AB10:AD10"/>
    <mergeCell ref="AE10:AN10"/>
    <mergeCell ref="AC11:AF11"/>
    <mergeCell ref="B6:H6"/>
    <mergeCell ref="B7:D7"/>
    <mergeCell ref="E7:H7"/>
    <mergeCell ref="D71:E71"/>
    <mergeCell ref="Q71:S71"/>
    <mergeCell ref="T71:X71"/>
    <mergeCell ref="Y71:AE71"/>
    <mergeCell ref="AF71:AL71"/>
    <mergeCell ref="F71:O71"/>
    <mergeCell ref="D70:E70"/>
    <mergeCell ref="Q70:S70"/>
    <mergeCell ref="T70:X70"/>
    <mergeCell ref="AF70:AL70"/>
    <mergeCell ref="F70:O70"/>
    <mergeCell ref="D69:E69"/>
    <mergeCell ref="Q69:S69"/>
    <mergeCell ref="T69:X69"/>
    <mergeCell ref="Y69:AE69"/>
    <mergeCell ref="AF69:AL69"/>
    <mergeCell ref="F69:O69"/>
    <mergeCell ref="Q68:S68"/>
    <mergeCell ref="T68:X68"/>
    <mergeCell ref="Y68:AE68"/>
    <mergeCell ref="AF68:AL68"/>
    <mergeCell ref="F68:O68"/>
    <mergeCell ref="D67:E67"/>
    <mergeCell ref="Q67:S67"/>
    <mergeCell ref="T67:X67"/>
    <mergeCell ref="Y67:AE67"/>
    <mergeCell ref="AF67:AL67"/>
    <mergeCell ref="F67:O67"/>
    <mergeCell ref="D66:E66"/>
    <mergeCell ref="Q66:S66"/>
    <mergeCell ref="T66:X66"/>
    <mergeCell ref="Y66:AE66"/>
    <mergeCell ref="AF66:AL66"/>
    <mergeCell ref="F66:O66"/>
    <mergeCell ref="D65:E65"/>
    <mergeCell ref="Q65:S65"/>
    <mergeCell ref="T65:X65"/>
    <mergeCell ref="Y65:AE65"/>
    <mergeCell ref="AF65:AL65"/>
    <mergeCell ref="F65:O65"/>
    <mergeCell ref="D64:E64"/>
    <mergeCell ref="Q64:S64"/>
    <mergeCell ref="T64:X64"/>
    <mergeCell ref="Y64:AE64"/>
    <mergeCell ref="AF64:AL64"/>
    <mergeCell ref="F64:O64"/>
    <mergeCell ref="D63:E63"/>
    <mergeCell ref="Q63:S63"/>
    <mergeCell ref="T63:X63"/>
    <mergeCell ref="Y63:AE63"/>
    <mergeCell ref="AF63:AL63"/>
    <mergeCell ref="F63:O63"/>
    <mergeCell ref="D62:E62"/>
    <mergeCell ref="Q62:S62"/>
    <mergeCell ref="T62:X62"/>
    <mergeCell ref="Y62:AE62"/>
    <mergeCell ref="AF62:AL62"/>
    <mergeCell ref="F62:O62"/>
    <mergeCell ref="D61:E61"/>
    <mergeCell ref="Q61:S61"/>
    <mergeCell ref="T61:X61"/>
    <mergeCell ref="Y61:AE61"/>
    <mergeCell ref="AF61:AL61"/>
    <mergeCell ref="F61:O61"/>
    <mergeCell ref="D60:E60"/>
    <mergeCell ref="Q60:S60"/>
    <mergeCell ref="T60:X60"/>
    <mergeCell ref="Y60:AE60"/>
    <mergeCell ref="AF60:AL60"/>
    <mergeCell ref="F60:O60"/>
    <mergeCell ref="D59:E59"/>
    <mergeCell ref="Q59:S59"/>
    <mergeCell ref="T59:X59"/>
    <mergeCell ref="Y59:AE59"/>
    <mergeCell ref="AF59:AL59"/>
    <mergeCell ref="F59:O59"/>
    <mergeCell ref="D58:E58"/>
    <mergeCell ref="Q58:S58"/>
    <mergeCell ref="T58:X58"/>
    <mergeCell ref="Y58:AE58"/>
    <mergeCell ref="AF58:AL58"/>
    <mergeCell ref="F58:O58"/>
    <mergeCell ref="D57:E57"/>
    <mergeCell ref="Q57:S57"/>
    <mergeCell ref="T57:X57"/>
    <mergeCell ref="Y57:AE57"/>
    <mergeCell ref="AF57:AL57"/>
    <mergeCell ref="F57:O57"/>
    <mergeCell ref="D56:E56"/>
    <mergeCell ref="Q56:S56"/>
    <mergeCell ref="T56:X56"/>
    <mergeCell ref="Y56:AE56"/>
    <mergeCell ref="AF56:AL56"/>
    <mergeCell ref="F56:O56"/>
    <mergeCell ref="D55:E55"/>
    <mergeCell ref="Q55:S55"/>
    <mergeCell ref="T55:X55"/>
    <mergeCell ref="Y55:AE55"/>
    <mergeCell ref="AF55:AL55"/>
    <mergeCell ref="F55:O55"/>
    <mergeCell ref="D54:E54"/>
    <mergeCell ref="Q54:S54"/>
    <mergeCell ref="T54:X54"/>
    <mergeCell ref="Y54:AE54"/>
    <mergeCell ref="AF54:AL54"/>
    <mergeCell ref="F54:O54"/>
    <mergeCell ref="D53:E53"/>
    <mergeCell ref="Q53:S53"/>
    <mergeCell ref="T53:X53"/>
    <mergeCell ref="Y53:AE53"/>
    <mergeCell ref="AF53:AL53"/>
    <mergeCell ref="F53:O53"/>
    <mergeCell ref="D52:E52"/>
    <mergeCell ref="Q52:S52"/>
    <mergeCell ref="T52:X52"/>
    <mergeCell ref="Y52:AE52"/>
    <mergeCell ref="AF52:AL52"/>
    <mergeCell ref="F52:O52"/>
    <mergeCell ref="F50:O50"/>
    <mergeCell ref="D51:E51"/>
    <mergeCell ref="Q51:S51"/>
    <mergeCell ref="T51:X51"/>
    <mergeCell ref="Y51:AE51"/>
    <mergeCell ref="AF51:AL51"/>
    <mergeCell ref="F51:O51"/>
    <mergeCell ref="D48:E48"/>
    <mergeCell ref="Q48:S48"/>
    <mergeCell ref="T48:X48"/>
    <mergeCell ref="Y48:AE48"/>
    <mergeCell ref="AF48:AL48"/>
    <mergeCell ref="D50:E50"/>
    <mergeCell ref="Q50:S50"/>
    <mergeCell ref="T50:X50"/>
    <mergeCell ref="Y50:AE50"/>
    <mergeCell ref="AF50:AL50"/>
    <mergeCell ref="AK36:AN36"/>
    <mergeCell ref="AM42:AN42"/>
    <mergeCell ref="T37:W37"/>
    <mergeCell ref="M38:P38"/>
    <mergeCell ref="T38:W38"/>
    <mergeCell ref="AF49:AL49"/>
    <mergeCell ref="M36:O36"/>
    <mergeCell ref="T39:W39"/>
    <mergeCell ref="D47:AL47"/>
    <mergeCell ref="F48:O48"/>
    <mergeCell ref="B36:C36"/>
    <mergeCell ref="D36:I36"/>
    <mergeCell ref="S36:W36"/>
    <mergeCell ref="X36:AB36"/>
    <mergeCell ref="AC36:AF36"/>
    <mergeCell ref="AG36:AJ36"/>
    <mergeCell ref="K36:L36"/>
    <mergeCell ref="AK34:AN34"/>
    <mergeCell ref="B35:C35"/>
    <mergeCell ref="D35:I35"/>
    <mergeCell ref="S35:W35"/>
    <mergeCell ref="X35:AB35"/>
    <mergeCell ref="AC35:AF35"/>
    <mergeCell ref="AG35:AJ35"/>
    <mergeCell ref="AK35:AN35"/>
    <mergeCell ref="B34:C34"/>
    <mergeCell ref="D34:I34"/>
    <mergeCell ref="S34:W34"/>
    <mergeCell ref="X34:AB34"/>
    <mergeCell ref="AC34:AF34"/>
    <mergeCell ref="AG34:AJ34"/>
    <mergeCell ref="AK32:AN32"/>
    <mergeCell ref="B33:C33"/>
    <mergeCell ref="D33:I33"/>
    <mergeCell ref="S33:W33"/>
    <mergeCell ref="X33:AB33"/>
    <mergeCell ref="AC33:AF33"/>
    <mergeCell ref="AG33:AJ33"/>
    <mergeCell ref="AK33:AN33"/>
    <mergeCell ref="K33:L33"/>
    <mergeCell ref="M33:O33"/>
    <mergeCell ref="B32:C32"/>
    <mergeCell ref="D32:I32"/>
    <mergeCell ref="S32:W32"/>
    <mergeCell ref="X32:AB32"/>
    <mergeCell ref="AC32:AF32"/>
    <mergeCell ref="AG32:AJ32"/>
    <mergeCell ref="AK30:AN30"/>
    <mergeCell ref="B31:C31"/>
    <mergeCell ref="D31:I31"/>
    <mergeCell ref="S31:W31"/>
    <mergeCell ref="X31:AB31"/>
    <mergeCell ref="AC31:AF31"/>
    <mergeCell ref="AG31:AJ31"/>
    <mergeCell ref="AK31:AN31"/>
    <mergeCell ref="B30:C30"/>
    <mergeCell ref="D30:I30"/>
    <mergeCell ref="X30:AB30"/>
    <mergeCell ref="AC30:AF30"/>
    <mergeCell ref="AG30:AJ30"/>
    <mergeCell ref="AK28:AN28"/>
    <mergeCell ref="B29:C29"/>
    <mergeCell ref="D29:I29"/>
    <mergeCell ref="S29:W29"/>
    <mergeCell ref="X29:AB29"/>
    <mergeCell ref="AC29:AF29"/>
    <mergeCell ref="AG29:AJ29"/>
    <mergeCell ref="AK29:AN29"/>
    <mergeCell ref="M28:O28"/>
    <mergeCell ref="P28:R28"/>
    <mergeCell ref="AK27:AN27"/>
    <mergeCell ref="B28:C28"/>
    <mergeCell ref="D28:I28"/>
    <mergeCell ref="S28:W28"/>
    <mergeCell ref="X28:AB28"/>
    <mergeCell ref="AC28:AF28"/>
    <mergeCell ref="B27:C27"/>
    <mergeCell ref="D27:I27"/>
    <mergeCell ref="S27:W27"/>
    <mergeCell ref="AG28:AJ28"/>
    <mergeCell ref="X27:AB27"/>
    <mergeCell ref="AC27:AF27"/>
    <mergeCell ref="B25:W25"/>
    <mergeCell ref="X25:AN25"/>
    <mergeCell ref="B26:C26"/>
    <mergeCell ref="D26:I26"/>
    <mergeCell ref="S26:W26"/>
    <mergeCell ref="AG27:AJ27"/>
    <mergeCell ref="G17:M17"/>
    <mergeCell ref="N17:T17"/>
    <mergeCell ref="N18:T18"/>
    <mergeCell ref="U18:W18"/>
    <mergeCell ref="X18:Z18"/>
    <mergeCell ref="W16:W17"/>
    <mergeCell ref="Z16:Z17"/>
    <mergeCell ref="U16:V17"/>
    <mergeCell ref="X16:Y17"/>
    <mergeCell ref="B15:F15"/>
    <mergeCell ref="G15:M15"/>
    <mergeCell ref="N15:T15"/>
    <mergeCell ref="U15:W15"/>
    <mergeCell ref="X15:Z15"/>
    <mergeCell ref="B16:F16"/>
    <mergeCell ref="G16:M16"/>
    <mergeCell ref="N16:T16"/>
    <mergeCell ref="G14:M14"/>
    <mergeCell ref="N14:T14"/>
    <mergeCell ref="U14:Z14"/>
    <mergeCell ref="AD12:AN12"/>
    <mergeCell ref="AD13:AN13"/>
    <mergeCell ref="R8:U8"/>
    <mergeCell ref="AD14:AM15"/>
    <mergeCell ref="B10:E10"/>
    <mergeCell ref="F10:P10"/>
    <mergeCell ref="Q10:T10"/>
    <mergeCell ref="C2:F2"/>
    <mergeCell ref="AI4:AK4"/>
    <mergeCell ref="AL4:AN4"/>
    <mergeCell ref="I6:J6"/>
    <mergeCell ref="Q6:V6"/>
    <mergeCell ref="O4:X5"/>
    <mergeCell ref="AI5:AK7"/>
  </mergeCells>
  <conditionalFormatting sqref="AA18">
    <cfRule type="cellIs" priority="4" dxfId="0" operator="between" stopIfTrue="1">
      <formula>43586</formula>
      <formula>43830</formula>
    </cfRule>
    <cfRule type="cellIs" priority="3" dxfId="38" operator="between" stopIfTrue="1">
      <formula>43586</formula>
      <formula>43830</formula>
    </cfRule>
  </conditionalFormatting>
  <conditionalFormatting sqref="Q6:V6">
    <cfRule type="cellIs" priority="1" dxfId="39" operator="between" stopIfTrue="1">
      <formula>45292</formula>
      <formula>45657</formula>
    </cfRule>
    <cfRule type="cellIs" priority="2" dxfId="40" operator="between" stopIfTrue="1">
      <formula>44927</formula>
      <formula>45291</formula>
    </cfRule>
  </conditionalFormatting>
  <dataValidations count="6">
    <dataValidation type="list" allowBlank="1" showInputMessage="1" showErrorMessage="1" sqref="C2:F2">
      <formula1>"提出用,業者控"</formula1>
    </dataValidation>
    <dataValidation allowBlank="1" showInputMessage="1" showErrorMessage="1" imeMode="off" sqref="Y49:Y72 D49:D72 T49:T72 K27:L35 M28:M35 P27:P35 Q6:V6 B27:C35"/>
    <dataValidation allowBlank="1" showInputMessage="1" showErrorMessage="1" imeMode="hiragana" sqref="F49:F72 D44:V45 Q49:Q72 D28:I35 B11:T12 E7"/>
    <dataValidation type="list" allowBlank="1" showInputMessage="1" imeMode="hiragana" sqref="D27:I27">
      <formula1>"別紙内訳書参照"</formula1>
    </dataValidation>
    <dataValidation type="list" allowBlank="1" showInputMessage="1" showErrorMessage="1" imeMode="off" sqref="J27:J35">
      <formula1>"※,非"</formula1>
    </dataValidation>
    <dataValidation type="list" allowBlank="1" showInputMessage="1" showErrorMessage="1" sqref="P49:P72">
      <formula1>"※,非"</formula1>
    </dataValidation>
  </dataValidations>
  <printOptions horizontalCentered="1" verticalCentered="1"/>
  <pageMargins left="0" right="0" top="0.2362204724409449" bottom="0" header="0" footer="0"/>
  <pageSetup horizontalDpi="600" verticalDpi="600" orientation="landscape" paperSize="9" scale="96" r:id="rId3"/>
  <rowBreaks count="1" manualBreakCount="1">
    <brk id="39" max="4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00B0F0"/>
  </sheetPr>
  <dimension ref="A2:AN39"/>
  <sheetViews>
    <sheetView showGridLines="0" showZeros="0" view="pageBreakPreview" zoomScale="85" zoomScaleNormal="70" zoomScaleSheetLayoutView="85" zoomScalePageLayoutView="0" workbookViewId="0" topLeftCell="B1">
      <pane ySplit="3" topLeftCell="A4" activePane="bottomLeft" state="frozen"/>
      <selection pane="topLeft" activeCell="J41" sqref="J41"/>
      <selection pane="bottomLeft" activeCell="E7" sqref="E7:H7"/>
    </sheetView>
  </sheetViews>
  <sheetFormatPr defaultColWidth="3.57421875" defaultRowHeight="18" customHeight="1"/>
  <cols>
    <col min="1" max="16384" width="3.421875" style="1" customWidth="1"/>
  </cols>
  <sheetData>
    <row r="1" ht="14.25" customHeight="1"/>
    <row r="2" spans="3:6" ht="26.25" customHeight="1">
      <c r="C2" s="84" t="s">
        <v>25</v>
      </c>
      <c r="D2" s="85"/>
      <c r="E2" s="85"/>
      <c r="F2" s="86"/>
    </row>
    <row r="3" ht="15" customHeight="1" thickTop="1"/>
    <row r="4" spans="15:40" ht="18" customHeight="1">
      <c r="O4" s="317" t="s">
        <v>67</v>
      </c>
      <c r="P4" s="317"/>
      <c r="Q4" s="317"/>
      <c r="R4" s="317"/>
      <c r="S4" s="317"/>
      <c r="T4" s="317"/>
      <c r="U4" s="317"/>
      <c r="V4" s="317"/>
      <c r="W4" s="317"/>
      <c r="X4" s="317"/>
      <c r="AC4" s="15"/>
      <c r="AD4" s="15"/>
      <c r="AE4" s="15"/>
      <c r="AF4" s="15"/>
      <c r="AG4" s="15"/>
      <c r="AH4" s="25"/>
      <c r="AI4" s="236" t="s">
        <v>68</v>
      </c>
      <c r="AJ4" s="237"/>
      <c r="AK4" s="237"/>
      <c r="AL4" s="237" t="s">
        <v>61</v>
      </c>
      <c r="AM4" s="237"/>
      <c r="AN4" s="238"/>
    </row>
    <row r="5" spans="15:40" ht="18" customHeight="1" thickBot="1">
      <c r="O5" s="318"/>
      <c r="P5" s="318"/>
      <c r="Q5" s="317"/>
      <c r="R5" s="317"/>
      <c r="S5" s="317"/>
      <c r="T5" s="317"/>
      <c r="U5" s="317"/>
      <c r="V5" s="317"/>
      <c r="W5" s="318"/>
      <c r="X5" s="318"/>
      <c r="AC5" s="15"/>
      <c r="AD5" s="15"/>
      <c r="AE5" s="15"/>
      <c r="AF5" s="15"/>
      <c r="AG5" s="15"/>
      <c r="AH5" s="25"/>
      <c r="AI5" s="311"/>
      <c r="AJ5" s="312"/>
      <c r="AK5" s="312"/>
      <c r="AL5" s="312"/>
      <c r="AM5" s="312"/>
      <c r="AN5" s="315"/>
    </row>
    <row r="6" spans="1:40" ht="18" customHeight="1" thickBot="1" thickTop="1">
      <c r="A6"/>
      <c r="B6" s="338" t="s">
        <v>107</v>
      </c>
      <c r="C6" s="338"/>
      <c r="D6" s="338"/>
      <c r="E6" s="338"/>
      <c r="F6" s="338"/>
      <c r="G6" s="338"/>
      <c r="H6" s="338"/>
      <c r="I6" s="88" t="s">
        <v>29</v>
      </c>
      <c r="J6" s="88"/>
      <c r="O6" s="10"/>
      <c r="P6" s="11"/>
      <c r="Q6" s="239">
        <f>'請求書総括表'!P7</f>
        <v>45047</v>
      </c>
      <c r="R6" s="239"/>
      <c r="S6" s="239"/>
      <c r="T6" s="239"/>
      <c r="U6" s="239"/>
      <c r="V6" s="239"/>
      <c r="W6" s="14"/>
      <c r="X6" s="10"/>
      <c r="AC6" s="15"/>
      <c r="AD6" s="15"/>
      <c r="AE6" s="15"/>
      <c r="AF6" s="15"/>
      <c r="AG6" s="15"/>
      <c r="AH6" s="25"/>
      <c r="AI6" s="311"/>
      <c r="AJ6" s="312"/>
      <c r="AK6" s="312"/>
      <c r="AL6" s="312"/>
      <c r="AM6" s="312"/>
      <c r="AN6" s="315"/>
    </row>
    <row r="7" spans="1:40" ht="18" customHeight="1" thickBot="1">
      <c r="A7"/>
      <c r="B7" s="339" t="s">
        <v>69</v>
      </c>
      <c r="C7" s="339"/>
      <c r="D7" s="340"/>
      <c r="E7" s="341"/>
      <c r="F7" s="342"/>
      <c r="G7" s="342"/>
      <c r="H7" s="343"/>
      <c r="I7" s="2" t="s">
        <v>70</v>
      </c>
      <c r="AC7" s="15"/>
      <c r="AD7" s="15"/>
      <c r="AE7" s="15"/>
      <c r="AF7" s="15"/>
      <c r="AG7" s="15"/>
      <c r="AH7" s="25"/>
      <c r="AI7" s="313"/>
      <c r="AJ7" s="314"/>
      <c r="AK7" s="314"/>
      <c r="AL7" s="314"/>
      <c r="AM7" s="314"/>
      <c r="AN7" s="316"/>
    </row>
    <row r="8" spans="1:21" ht="17.25" customHeight="1">
      <c r="A8"/>
      <c r="B8" s="1" t="s">
        <v>71</v>
      </c>
      <c r="R8" s="243"/>
      <c r="S8" s="243"/>
      <c r="T8" s="243"/>
      <c r="U8" s="243"/>
    </row>
    <row r="9" spans="28:40" ht="17.25" customHeight="1"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2:40" ht="17.25" customHeight="1">
      <c r="B10" s="244" t="s">
        <v>59</v>
      </c>
      <c r="C10" s="237"/>
      <c r="D10" s="237"/>
      <c r="E10" s="237"/>
      <c r="F10" s="237" t="s">
        <v>60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 t="s">
        <v>72</v>
      </c>
      <c r="R10" s="237"/>
      <c r="S10" s="237"/>
      <c r="T10" s="238"/>
      <c r="AB10" s="323" t="s">
        <v>104</v>
      </c>
      <c r="AC10" s="324"/>
      <c r="AD10" s="325"/>
      <c r="AE10" s="245">
        <f>'請求書総括表'!AB6</f>
        <v>0</v>
      </c>
      <c r="AF10" s="246"/>
      <c r="AG10" s="246"/>
      <c r="AH10" s="246"/>
      <c r="AI10" s="246"/>
      <c r="AJ10" s="246"/>
      <c r="AK10" s="246"/>
      <c r="AL10" s="246"/>
      <c r="AM10" s="246"/>
      <c r="AN10" s="247"/>
    </row>
    <row r="11" spans="2:40" ht="17.25" customHeight="1">
      <c r="B11" s="326">
        <f>'請求書総括表'!A19</f>
        <v>0</v>
      </c>
      <c r="C11" s="319"/>
      <c r="D11" s="319"/>
      <c r="E11" s="319"/>
      <c r="F11" s="328">
        <f>'請求書総括表'!C19</f>
        <v>0</v>
      </c>
      <c r="G11" s="329"/>
      <c r="H11" s="329"/>
      <c r="I11" s="329"/>
      <c r="J11" s="329"/>
      <c r="K11" s="329"/>
      <c r="L11" s="329"/>
      <c r="M11" s="329"/>
      <c r="N11" s="329"/>
      <c r="O11" s="329"/>
      <c r="P11" s="330"/>
      <c r="Q11" s="319">
        <f>'請求書総括表'!J19</f>
        <v>0</v>
      </c>
      <c r="R11" s="319"/>
      <c r="S11" s="319"/>
      <c r="T11" s="320"/>
      <c r="AB11" s="16" t="s">
        <v>30</v>
      </c>
      <c r="AC11" s="252">
        <f>'請求書総括表'!Z7</f>
        <v>0</v>
      </c>
      <c r="AD11" s="252"/>
      <c r="AE11" s="252"/>
      <c r="AF11" s="252"/>
      <c r="AG11" s="17"/>
      <c r="AH11" s="17"/>
      <c r="AI11" s="17"/>
      <c r="AJ11" s="17"/>
      <c r="AK11" s="17"/>
      <c r="AL11" s="17"/>
      <c r="AM11" s="17"/>
      <c r="AN11" s="26"/>
    </row>
    <row r="12" spans="2:40" ht="17.25" customHeight="1">
      <c r="B12" s="327"/>
      <c r="C12" s="321"/>
      <c r="D12" s="321"/>
      <c r="E12" s="321"/>
      <c r="F12" s="331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321"/>
      <c r="R12" s="321"/>
      <c r="S12" s="321"/>
      <c r="T12" s="322"/>
      <c r="AB12" s="18" t="s">
        <v>31</v>
      </c>
      <c r="AC12" s="7"/>
      <c r="AD12" s="253">
        <f>'請求書総括表'!AA8</f>
        <v>0</v>
      </c>
      <c r="AE12" s="253"/>
      <c r="AF12" s="253"/>
      <c r="AG12" s="253"/>
      <c r="AH12" s="253"/>
      <c r="AI12" s="253"/>
      <c r="AJ12" s="253"/>
      <c r="AK12" s="253"/>
      <c r="AL12" s="253"/>
      <c r="AM12" s="253"/>
      <c r="AN12" s="254"/>
    </row>
    <row r="13" spans="28:40" ht="17.25" customHeight="1">
      <c r="AB13" s="18"/>
      <c r="AC13" s="7"/>
      <c r="AD13" s="253">
        <f>'請求書総括表'!AA9</f>
        <v>0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4"/>
    </row>
    <row r="14" spans="7:40" ht="17.25" customHeight="1">
      <c r="G14" s="248" t="s">
        <v>73</v>
      </c>
      <c r="H14" s="249"/>
      <c r="I14" s="249"/>
      <c r="J14" s="249"/>
      <c r="K14" s="249"/>
      <c r="L14" s="249"/>
      <c r="M14" s="250"/>
      <c r="N14" s="251" t="s">
        <v>74</v>
      </c>
      <c r="O14" s="114"/>
      <c r="P14" s="114"/>
      <c r="Q14" s="114"/>
      <c r="R14" s="114"/>
      <c r="S14" s="114"/>
      <c r="T14" s="114"/>
      <c r="U14" s="114" t="s">
        <v>33</v>
      </c>
      <c r="V14" s="114"/>
      <c r="W14" s="114"/>
      <c r="X14" s="114"/>
      <c r="Y14" s="114"/>
      <c r="Z14" s="115"/>
      <c r="AB14" s="18" t="s">
        <v>36</v>
      </c>
      <c r="AC14" s="7"/>
      <c r="AD14" s="255">
        <f>'請求書総括表'!AA10</f>
        <v>0</v>
      </c>
      <c r="AE14" s="255"/>
      <c r="AF14" s="255"/>
      <c r="AG14" s="255"/>
      <c r="AH14" s="255"/>
      <c r="AI14" s="255"/>
      <c r="AJ14" s="255"/>
      <c r="AK14" s="255"/>
      <c r="AL14" s="255"/>
      <c r="AM14" s="255"/>
      <c r="AN14" s="27"/>
    </row>
    <row r="15" spans="2:40" ht="23.25" customHeight="1">
      <c r="B15" s="244" t="s">
        <v>34</v>
      </c>
      <c r="C15" s="237"/>
      <c r="D15" s="237"/>
      <c r="E15" s="237"/>
      <c r="F15" s="237"/>
      <c r="G15" s="256">
        <f>U35</f>
        <v>0</v>
      </c>
      <c r="H15" s="256"/>
      <c r="I15" s="256"/>
      <c r="J15" s="256"/>
      <c r="K15" s="256"/>
      <c r="L15" s="256"/>
      <c r="M15" s="257"/>
      <c r="N15" s="258"/>
      <c r="O15" s="259"/>
      <c r="P15" s="259"/>
      <c r="Q15" s="259"/>
      <c r="R15" s="259"/>
      <c r="S15" s="259"/>
      <c r="T15" s="259"/>
      <c r="U15" s="150" t="s">
        <v>45</v>
      </c>
      <c r="V15" s="150"/>
      <c r="W15" s="150"/>
      <c r="X15" s="150" t="s">
        <v>46</v>
      </c>
      <c r="Y15" s="150"/>
      <c r="Z15" s="151"/>
      <c r="AB15" s="18"/>
      <c r="AC15" s="7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8" t="s">
        <v>39</v>
      </c>
    </row>
    <row r="16" spans="2:40" ht="23.25" customHeight="1">
      <c r="B16" s="260" t="s">
        <v>37</v>
      </c>
      <c r="C16" s="261"/>
      <c r="D16" s="261"/>
      <c r="E16" s="261"/>
      <c r="F16" s="261"/>
      <c r="G16" s="262">
        <f>SUM(V36:Y37)</f>
        <v>0</v>
      </c>
      <c r="H16" s="262"/>
      <c r="I16" s="262"/>
      <c r="J16" s="262"/>
      <c r="K16" s="262"/>
      <c r="L16" s="262"/>
      <c r="M16" s="263"/>
      <c r="N16" s="258"/>
      <c r="O16" s="259"/>
      <c r="P16" s="259"/>
      <c r="Q16" s="259"/>
      <c r="R16" s="259"/>
      <c r="S16" s="259"/>
      <c r="T16" s="259"/>
      <c r="U16" s="334"/>
      <c r="V16" s="335"/>
      <c r="W16" s="309" t="s">
        <v>50</v>
      </c>
      <c r="X16" s="126"/>
      <c r="Y16" s="127"/>
      <c r="Z16" s="128" t="s">
        <v>50</v>
      </c>
      <c r="AB16" s="240" t="s">
        <v>108</v>
      </c>
      <c r="AC16" s="241"/>
      <c r="AD16" s="242">
        <f>'請求書総括表'!AA12</f>
        <v>0</v>
      </c>
      <c r="AE16" s="242"/>
      <c r="AF16" s="242"/>
      <c r="AG16" s="242"/>
      <c r="AH16" s="242"/>
      <c r="AI16" s="348" t="s">
        <v>109</v>
      </c>
      <c r="AJ16" s="348"/>
      <c r="AK16" s="242">
        <f>'請求書総括表'!AH12</f>
        <v>0</v>
      </c>
      <c r="AL16" s="242"/>
      <c r="AM16" s="242"/>
      <c r="AN16" s="349"/>
    </row>
    <row r="17" spans="2:40" ht="23.25" customHeight="1">
      <c r="B17" s="344" t="s">
        <v>40</v>
      </c>
      <c r="C17" s="345"/>
      <c r="D17" s="345"/>
      <c r="E17" s="345"/>
      <c r="F17" s="345"/>
      <c r="G17" s="346">
        <f>G15+G16</f>
        <v>0</v>
      </c>
      <c r="H17" s="346"/>
      <c r="I17" s="346"/>
      <c r="J17" s="346"/>
      <c r="K17" s="346"/>
      <c r="L17" s="346"/>
      <c r="M17" s="347"/>
      <c r="N17" s="258"/>
      <c r="O17" s="259"/>
      <c r="P17" s="259"/>
      <c r="Q17" s="259"/>
      <c r="R17" s="259"/>
      <c r="S17" s="259"/>
      <c r="T17" s="259"/>
      <c r="U17" s="336"/>
      <c r="V17" s="337"/>
      <c r="W17" s="310"/>
      <c r="X17" s="126"/>
      <c r="Y17" s="127"/>
      <c r="Z17" s="12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2:40" ht="17.25" customHeight="1">
      <c r="B18" s="3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164"/>
      <c r="O18" s="165"/>
      <c r="P18" s="165"/>
      <c r="Q18" s="165"/>
      <c r="R18" s="165"/>
      <c r="S18" s="165"/>
      <c r="T18" s="165"/>
      <c r="U18" s="266" t="s">
        <v>75</v>
      </c>
      <c r="V18" s="267"/>
      <c r="W18" s="268"/>
      <c r="X18" s="269" t="s">
        <v>76</v>
      </c>
      <c r="Y18" s="269"/>
      <c r="Z18" s="270"/>
      <c r="AB18" s="21"/>
      <c r="AC18" s="22"/>
      <c r="AD18" s="22"/>
      <c r="AE18" s="22"/>
      <c r="AF18" s="22"/>
      <c r="AG18" s="21"/>
      <c r="AH18" s="21"/>
      <c r="AI18" s="21"/>
      <c r="AJ18" s="21"/>
      <c r="AK18" s="21"/>
      <c r="AL18" s="21"/>
      <c r="AM18" s="21"/>
      <c r="AN18" s="21"/>
    </row>
    <row r="19" spans="2:40" ht="17.2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7.25" customHeight="1">
      <c r="B20" s="64" t="s">
        <v>110</v>
      </c>
      <c r="C20" s="65"/>
      <c r="D20" s="65"/>
      <c r="E20" s="65" t="s">
        <v>111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9"/>
    </row>
    <row r="21" spans="2:40" ht="17.25" customHeight="1" hidden="1">
      <c r="B21" s="66" t="s">
        <v>110</v>
      </c>
      <c r="C21" s="21"/>
      <c r="D21" s="21"/>
      <c r="E21" s="67" t="s">
        <v>56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30"/>
    </row>
    <row r="22" spans="2:40" ht="17.25" customHeight="1">
      <c r="B22" s="66"/>
      <c r="C22" s="21"/>
      <c r="D22" s="21"/>
      <c r="E22" s="21" t="s">
        <v>77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30"/>
    </row>
    <row r="23" spans="2:40" ht="17.25" customHeight="1">
      <c r="B23" s="68"/>
      <c r="C23" s="69"/>
      <c r="D23" s="69"/>
      <c r="E23" s="69" t="s">
        <v>78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31"/>
    </row>
    <row r="24" spans="2:40" ht="17.25" customHeight="1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2:40" ht="17.25" customHeight="1">
      <c r="B25" s="278" t="s">
        <v>79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80"/>
      <c r="Z25" s="281" t="s">
        <v>80</v>
      </c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3"/>
    </row>
    <row r="26" spans="2:40" ht="17.25" customHeight="1">
      <c r="B26" s="284" t="s">
        <v>81</v>
      </c>
      <c r="C26" s="117"/>
      <c r="D26" s="117"/>
      <c r="E26" s="118"/>
      <c r="F26" s="70" t="s">
        <v>112</v>
      </c>
      <c r="G26" s="119" t="s">
        <v>82</v>
      </c>
      <c r="H26" s="117"/>
      <c r="I26" s="117"/>
      <c r="J26" s="118"/>
      <c r="K26" s="150" t="s">
        <v>83</v>
      </c>
      <c r="L26" s="150"/>
      <c r="M26" s="150"/>
      <c r="N26" s="150"/>
      <c r="O26" s="150"/>
      <c r="P26" s="150" t="s">
        <v>84</v>
      </c>
      <c r="Q26" s="150"/>
      <c r="R26" s="150"/>
      <c r="S26" s="150"/>
      <c r="T26" s="150"/>
      <c r="U26" s="150" t="s">
        <v>85</v>
      </c>
      <c r="V26" s="150"/>
      <c r="W26" s="150"/>
      <c r="X26" s="150"/>
      <c r="Y26" s="264"/>
      <c r="Z26" s="265" t="s">
        <v>63</v>
      </c>
      <c r="AA26" s="150"/>
      <c r="AB26" s="150"/>
      <c r="AC26" s="150"/>
      <c r="AD26" s="150"/>
      <c r="AE26" s="119" t="s">
        <v>38</v>
      </c>
      <c r="AF26" s="117"/>
      <c r="AG26" s="117"/>
      <c r="AH26" s="117"/>
      <c r="AI26" s="118"/>
      <c r="AJ26" s="119" t="s">
        <v>86</v>
      </c>
      <c r="AK26" s="117"/>
      <c r="AL26" s="117"/>
      <c r="AM26" s="117"/>
      <c r="AN26" s="120"/>
    </row>
    <row r="27" spans="2:40" ht="17.25" customHeight="1">
      <c r="B27" s="191"/>
      <c r="C27" s="192"/>
      <c r="D27" s="192"/>
      <c r="E27" s="276"/>
      <c r="F27" s="13"/>
      <c r="G27" s="287"/>
      <c r="H27" s="288"/>
      <c r="I27" s="288"/>
      <c r="J27" s="289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85">
        <f>K27-P27</f>
        <v>0</v>
      </c>
      <c r="V27" s="285"/>
      <c r="W27" s="285"/>
      <c r="X27" s="285"/>
      <c r="Y27" s="286"/>
      <c r="Z27" s="271"/>
      <c r="AA27" s="272"/>
      <c r="AB27" s="272"/>
      <c r="AC27" s="272"/>
      <c r="AD27" s="272"/>
      <c r="AE27" s="273"/>
      <c r="AF27" s="274"/>
      <c r="AG27" s="274"/>
      <c r="AH27" s="274"/>
      <c r="AI27" s="275"/>
      <c r="AJ27" s="119" t="s">
        <v>87</v>
      </c>
      <c r="AK27" s="117"/>
      <c r="AL27" s="117"/>
      <c r="AM27" s="117"/>
      <c r="AN27" s="120"/>
    </row>
    <row r="28" spans="2:40" ht="17.25" customHeight="1">
      <c r="B28" s="191"/>
      <c r="C28" s="192"/>
      <c r="D28" s="192"/>
      <c r="E28" s="276"/>
      <c r="F28" s="13"/>
      <c r="G28" s="287"/>
      <c r="H28" s="288"/>
      <c r="I28" s="288"/>
      <c r="J28" s="289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85">
        <f aca="true" t="shared" si="0" ref="U28:U34">K28-P28</f>
        <v>0</v>
      </c>
      <c r="V28" s="285"/>
      <c r="W28" s="285"/>
      <c r="X28" s="285"/>
      <c r="Y28" s="286"/>
      <c r="Z28" s="271"/>
      <c r="AA28" s="272"/>
      <c r="AB28" s="272"/>
      <c r="AC28" s="272"/>
      <c r="AD28" s="272"/>
      <c r="AE28" s="273"/>
      <c r="AF28" s="274"/>
      <c r="AG28" s="274"/>
      <c r="AH28" s="274"/>
      <c r="AI28" s="275"/>
      <c r="AJ28" s="119" t="s">
        <v>87</v>
      </c>
      <c r="AK28" s="117"/>
      <c r="AL28" s="117"/>
      <c r="AM28" s="117"/>
      <c r="AN28" s="120"/>
    </row>
    <row r="29" spans="2:40" ht="17.25" customHeight="1">
      <c r="B29" s="191"/>
      <c r="C29" s="192"/>
      <c r="D29" s="192"/>
      <c r="E29" s="276"/>
      <c r="F29" s="13"/>
      <c r="G29" s="287"/>
      <c r="H29" s="288"/>
      <c r="I29" s="288"/>
      <c r="J29" s="289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85">
        <f t="shared" si="0"/>
        <v>0</v>
      </c>
      <c r="V29" s="285"/>
      <c r="W29" s="285"/>
      <c r="X29" s="285"/>
      <c r="Y29" s="286"/>
      <c r="Z29" s="271"/>
      <c r="AA29" s="272"/>
      <c r="AB29" s="272"/>
      <c r="AC29" s="272"/>
      <c r="AD29" s="272"/>
      <c r="AE29" s="273"/>
      <c r="AF29" s="274"/>
      <c r="AG29" s="274"/>
      <c r="AH29" s="274"/>
      <c r="AI29" s="275"/>
      <c r="AJ29" s="119" t="s">
        <v>87</v>
      </c>
      <c r="AK29" s="117"/>
      <c r="AL29" s="117"/>
      <c r="AM29" s="117"/>
      <c r="AN29" s="120"/>
    </row>
    <row r="30" spans="2:40" ht="17.25" customHeight="1">
      <c r="B30" s="191"/>
      <c r="C30" s="192"/>
      <c r="D30" s="192"/>
      <c r="E30" s="276"/>
      <c r="F30" s="13"/>
      <c r="G30" s="287"/>
      <c r="H30" s="288"/>
      <c r="I30" s="288"/>
      <c r="J30" s="289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85">
        <f t="shared" si="0"/>
        <v>0</v>
      </c>
      <c r="V30" s="285"/>
      <c r="W30" s="285"/>
      <c r="X30" s="285"/>
      <c r="Y30" s="286"/>
      <c r="Z30" s="271"/>
      <c r="AA30" s="272"/>
      <c r="AB30" s="272"/>
      <c r="AC30" s="272"/>
      <c r="AD30" s="272"/>
      <c r="AE30" s="273"/>
      <c r="AF30" s="274"/>
      <c r="AG30" s="274"/>
      <c r="AH30" s="274"/>
      <c r="AI30" s="275"/>
      <c r="AJ30" s="119" t="s">
        <v>87</v>
      </c>
      <c r="AK30" s="117"/>
      <c r="AL30" s="117"/>
      <c r="AM30" s="117"/>
      <c r="AN30" s="120"/>
    </row>
    <row r="31" spans="2:40" ht="17.25" customHeight="1">
      <c r="B31" s="191"/>
      <c r="C31" s="192"/>
      <c r="D31" s="192"/>
      <c r="E31" s="276"/>
      <c r="F31" s="13"/>
      <c r="G31" s="287"/>
      <c r="H31" s="288"/>
      <c r="I31" s="288"/>
      <c r="J31" s="289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85">
        <f t="shared" si="0"/>
        <v>0</v>
      </c>
      <c r="V31" s="285"/>
      <c r="W31" s="285"/>
      <c r="X31" s="285"/>
      <c r="Y31" s="286"/>
      <c r="Z31" s="271"/>
      <c r="AA31" s="272"/>
      <c r="AB31" s="272"/>
      <c r="AC31" s="272"/>
      <c r="AD31" s="272"/>
      <c r="AE31" s="273"/>
      <c r="AF31" s="274"/>
      <c r="AG31" s="274"/>
      <c r="AH31" s="274"/>
      <c r="AI31" s="275"/>
      <c r="AJ31" s="119" t="s">
        <v>87</v>
      </c>
      <c r="AK31" s="117"/>
      <c r="AL31" s="117"/>
      <c r="AM31" s="117"/>
      <c r="AN31" s="120"/>
    </row>
    <row r="32" spans="2:40" ht="17.25" customHeight="1">
      <c r="B32" s="191"/>
      <c r="C32" s="192"/>
      <c r="D32" s="192"/>
      <c r="E32" s="276"/>
      <c r="F32" s="13"/>
      <c r="G32" s="287"/>
      <c r="H32" s="288"/>
      <c r="I32" s="288"/>
      <c r="J32" s="289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85">
        <f t="shared" si="0"/>
        <v>0</v>
      </c>
      <c r="V32" s="285"/>
      <c r="W32" s="285"/>
      <c r="X32" s="285"/>
      <c r="Y32" s="286"/>
      <c r="Z32" s="271"/>
      <c r="AA32" s="272"/>
      <c r="AB32" s="272"/>
      <c r="AC32" s="272"/>
      <c r="AD32" s="272"/>
      <c r="AE32" s="273"/>
      <c r="AF32" s="274"/>
      <c r="AG32" s="274"/>
      <c r="AH32" s="274"/>
      <c r="AI32" s="275"/>
      <c r="AJ32" s="119" t="s">
        <v>87</v>
      </c>
      <c r="AK32" s="117"/>
      <c r="AL32" s="117"/>
      <c r="AM32" s="117"/>
      <c r="AN32" s="120"/>
    </row>
    <row r="33" spans="2:40" ht="17.25" customHeight="1">
      <c r="B33" s="191"/>
      <c r="C33" s="192"/>
      <c r="D33" s="192"/>
      <c r="E33" s="276"/>
      <c r="F33" s="13"/>
      <c r="G33" s="287"/>
      <c r="H33" s="288"/>
      <c r="I33" s="288"/>
      <c r="J33" s="289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85">
        <f t="shared" si="0"/>
        <v>0</v>
      </c>
      <c r="V33" s="285"/>
      <c r="W33" s="285"/>
      <c r="X33" s="285"/>
      <c r="Y33" s="286"/>
      <c r="Z33" s="271"/>
      <c r="AA33" s="272"/>
      <c r="AB33" s="272"/>
      <c r="AC33" s="272"/>
      <c r="AD33" s="272"/>
      <c r="AE33" s="273"/>
      <c r="AF33" s="274"/>
      <c r="AG33" s="274"/>
      <c r="AH33" s="274"/>
      <c r="AI33" s="275"/>
      <c r="AJ33" s="119" t="s">
        <v>87</v>
      </c>
      <c r="AK33" s="117"/>
      <c r="AL33" s="117"/>
      <c r="AM33" s="117"/>
      <c r="AN33" s="120"/>
    </row>
    <row r="34" spans="2:40" ht="17.25" customHeight="1" thickBot="1">
      <c r="B34" s="297"/>
      <c r="C34" s="298"/>
      <c r="D34" s="298"/>
      <c r="E34" s="299"/>
      <c r="F34" s="13"/>
      <c r="G34" s="287"/>
      <c r="H34" s="288"/>
      <c r="I34" s="288"/>
      <c r="J34" s="289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1">
        <f t="shared" si="0"/>
        <v>0</v>
      </c>
      <c r="V34" s="301"/>
      <c r="W34" s="301"/>
      <c r="X34" s="301"/>
      <c r="Y34" s="302"/>
      <c r="Z34" s="271"/>
      <c r="AA34" s="272"/>
      <c r="AB34" s="272"/>
      <c r="AC34" s="272"/>
      <c r="AD34" s="272"/>
      <c r="AE34" s="273"/>
      <c r="AF34" s="274"/>
      <c r="AG34" s="274"/>
      <c r="AH34" s="274"/>
      <c r="AI34" s="275"/>
      <c r="AJ34" s="119" t="s">
        <v>87</v>
      </c>
      <c r="AK34" s="117"/>
      <c r="AL34" s="117"/>
      <c r="AM34" s="117"/>
      <c r="AN34" s="120"/>
    </row>
    <row r="35" spans="2:40" ht="17.25" customHeight="1" thickBot="1" thickTop="1">
      <c r="B35" s="290" t="s">
        <v>88</v>
      </c>
      <c r="C35" s="291"/>
      <c r="D35" s="291"/>
      <c r="E35" s="292"/>
      <c r="F35" s="71"/>
      <c r="G35" s="350"/>
      <c r="H35" s="351"/>
      <c r="I35" s="351"/>
      <c r="J35" s="352"/>
      <c r="K35" s="293">
        <f>SUM(K27:O34)</f>
        <v>0</v>
      </c>
      <c r="L35" s="293"/>
      <c r="M35" s="293"/>
      <c r="N35" s="293"/>
      <c r="O35" s="293"/>
      <c r="P35" s="293">
        <f>SUM(P27:T34)</f>
        <v>0</v>
      </c>
      <c r="Q35" s="293"/>
      <c r="R35" s="293"/>
      <c r="S35" s="293"/>
      <c r="T35" s="293"/>
      <c r="U35" s="293">
        <f>SUM(U27:Y34)</f>
        <v>0</v>
      </c>
      <c r="V35" s="293"/>
      <c r="W35" s="293"/>
      <c r="X35" s="293"/>
      <c r="Y35" s="294"/>
      <c r="Z35" s="295"/>
      <c r="AA35" s="296"/>
      <c r="AB35" s="296"/>
      <c r="AC35" s="296"/>
      <c r="AD35" s="296"/>
      <c r="AE35" s="303"/>
      <c r="AF35" s="304"/>
      <c r="AG35" s="304"/>
      <c r="AH35" s="304"/>
      <c r="AI35" s="305"/>
      <c r="AJ35" s="306"/>
      <c r="AK35" s="307"/>
      <c r="AL35" s="307"/>
      <c r="AM35" s="307"/>
      <c r="AN35" s="308"/>
    </row>
    <row r="36" spans="4:26" ht="18" customHeight="1">
      <c r="D36" s="72" t="s">
        <v>113</v>
      </c>
      <c r="E36" s="73"/>
      <c r="I36" s="353" t="s">
        <v>114</v>
      </c>
      <c r="J36" s="354"/>
      <c r="K36" s="355"/>
      <c r="L36" s="362" t="s">
        <v>115</v>
      </c>
      <c r="M36" s="363"/>
      <c r="N36" s="363"/>
      <c r="O36" s="364">
        <f>SUMIF(F27:F34,"",U27:Y34)</f>
        <v>0</v>
      </c>
      <c r="P36" s="364"/>
      <c r="Q36" s="364"/>
      <c r="R36" s="365"/>
      <c r="S36" s="366" t="s">
        <v>116</v>
      </c>
      <c r="T36" s="354"/>
      <c r="U36" s="355"/>
      <c r="V36" s="369">
        <f>ROUND(O36*0.1,0)</f>
        <v>0</v>
      </c>
      <c r="W36" s="364"/>
      <c r="X36" s="364"/>
      <c r="Y36" s="370"/>
      <c r="Z36" s="72" t="s">
        <v>117</v>
      </c>
    </row>
    <row r="37" spans="4:30" ht="18" customHeight="1">
      <c r="D37"/>
      <c r="E37"/>
      <c r="F37"/>
      <c r="I37" s="356"/>
      <c r="J37" s="357"/>
      <c r="K37" s="358"/>
      <c r="L37" s="371" t="s">
        <v>118</v>
      </c>
      <c r="M37" s="372"/>
      <c r="N37" s="372"/>
      <c r="O37" s="373">
        <f>SUMIF(F27:F34,"※",U27:Y34)</f>
        <v>0</v>
      </c>
      <c r="P37" s="373"/>
      <c r="Q37" s="373"/>
      <c r="R37" s="374"/>
      <c r="S37" s="367"/>
      <c r="T37" s="357"/>
      <c r="U37" s="358"/>
      <c r="V37" s="375">
        <f>ROUND(O37*0.08,0)</f>
        <v>0</v>
      </c>
      <c r="W37" s="373"/>
      <c r="X37" s="373"/>
      <c r="Y37" s="376"/>
      <c r="AA37" s="72" t="s">
        <v>119</v>
      </c>
      <c r="AB37" s="23"/>
      <c r="AD37" s="24"/>
    </row>
    <row r="38" spans="5:26" ht="18" customHeight="1" thickBot="1">
      <c r="E38" s="73"/>
      <c r="I38" s="359"/>
      <c r="J38" s="360"/>
      <c r="K38" s="361"/>
      <c r="L38" s="377" t="s">
        <v>120</v>
      </c>
      <c r="M38" s="378"/>
      <c r="N38" s="378"/>
      <c r="O38" s="379">
        <f>SUMIF(F27:F34,"非",U27:Y34)</f>
        <v>0</v>
      </c>
      <c r="P38" s="379"/>
      <c r="Q38" s="379"/>
      <c r="R38" s="380"/>
      <c r="S38" s="368"/>
      <c r="T38" s="360"/>
      <c r="U38" s="361"/>
      <c r="V38" s="381">
        <f>ROUND(O38*0,0)</f>
        <v>0</v>
      </c>
      <c r="W38" s="382"/>
      <c r="X38" s="382"/>
      <c r="Y38" s="383"/>
      <c r="Z38" s="72" t="s">
        <v>121</v>
      </c>
    </row>
    <row r="39" ht="18" customHeight="1">
      <c r="AB39" s="23" t="s">
        <v>132</v>
      </c>
    </row>
  </sheetData>
  <sheetProtection sheet="1" selectLockedCells="1"/>
  <mergeCells count="142">
    <mergeCell ref="S36:U38"/>
    <mergeCell ref="V36:Y36"/>
    <mergeCell ref="L37:N37"/>
    <mergeCell ref="O37:R37"/>
    <mergeCell ref="V37:Y37"/>
    <mergeCell ref="L38:N38"/>
    <mergeCell ref="O38:R38"/>
    <mergeCell ref="V38:Y38"/>
    <mergeCell ref="G31:J31"/>
    <mergeCell ref="G32:J32"/>
    <mergeCell ref="G33:J33"/>
    <mergeCell ref="G34:J34"/>
    <mergeCell ref="G35:J35"/>
    <mergeCell ref="I36:K38"/>
    <mergeCell ref="K31:O31"/>
    <mergeCell ref="L36:N36"/>
    <mergeCell ref="O36:R36"/>
    <mergeCell ref="P31:T31"/>
    <mergeCell ref="AI16:AJ16"/>
    <mergeCell ref="AK16:AN16"/>
    <mergeCell ref="G26:J26"/>
    <mergeCell ref="G27:J27"/>
    <mergeCell ref="G28:J28"/>
    <mergeCell ref="G29:J29"/>
    <mergeCell ref="AJ27:AN27"/>
    <mergeCell ref="K28:O28"/>
    <mergeCell ref="P28:T28"/>
    <mergeCell ref="U28:Y28"/>
    <mergeCell ref="B11:E12"/>
    <mergeCell ref="F11:P12"/>
    <mergeCell ref="X16:Y17"/>
    <mergeCell ref="U16:V17"/>
    <mergeCell ref="B6:H6"/>
    <mergeCell ref="B7:D7"/>
    <mergeCell ref="E7:H7"/>
    <mergeCell ref="B17:F17"/>
    <mergeCell ref="G17:M17"/>
    <mergeCell ref="N17:T17"/>
    <mergeCell ref="AE35:AI35"/>
    <mergeCell ref="AJ35:AN35"/>
    <mergeCell ref="W16:W17"/>
    <mergeCell ref="Z16:Z17"/>
    <mergeCell ref="AI5:AK7"/>
    <mergeCell ref="AL5:AN7"/>
    <mergeCell ref="O4:X5"/>
    <mergeCell ref="Q11:T12"/>
    <mergeCell ref="AB10:AD10"/>
    <mergeCell ref="AJ33:AN33"/>
    <mergeCell ref="B35:E35"/>
    <mergeCell ref="K35:O35"/>
    <mergeCell ref="P35:T35"/>
    <mergeCell ref="U35:Y35"/>
    <mergeCell ref="Z35:AD35"/>
    <mergeCell ref="AE33:AI33"/>
    <mergeCell ref="B34:E34"/>
    <mergeCell ref="K34:O34"/>
    <mergeCell ref="P34:T34"/>
    <mergeCell ref="U34:Y34"/>
    <mergeCell ref="AJ32:AN32"/>
    <mergeCell ref="B31:E31"/>
    <mergeCell ref="Z34:AD34"/>
    <mergeCell ref="AE34:AI34"/>
    <mergeCell ref="AJ34:AN34"/>
    <mergeCell ref="B33:E33"/>
    <mergeCell ref="K33:O33"/>
    <mergeCell ref="P33:T33"/>
    <mergeCell ref="U33:Y33"/>
    <mergeCell ref="Z33:AD33"/>
    <mergeCell ref="B32:E32"/>
    <mergeCell ref="K32:O32"/>
    <mergeCell ref="P32:T32"/>
    <mergeCell ref="U32:Y32"/>
    <mergeCell ref="Z32:AD32"/>
    <mergeCell ref="AE32:AI32"/>
    <mergeCell ref="U31:Y31"/>
    <mergeCell ref="Z31:AD31"/>
    <mergeCell ref="AE29:AI29"/>
    <mergeCell ref="AJ29:AN29"/>
    <mergeCell ref="AJ30:AN30"/>
    <mergeCell ref="AE31:AI31"/>
    <mergeCell ref="AJ31:AN31"/>
    <mergeCell ref="B30:E30"/>
    <mergeCell ref="K30:O30"/>
    <mergeCell ref="P30:T30"/>
    <mergeCell ref="U30:Y30"/>
    <mergeCell ref="Z30:AD30"/>
    <mergeCell ref="AE30:AI30"/>
    <mergeCell ref="G30:J30"/>
    <mergeCell ref="B29:E29"/>
    <mergeCell ref="K29:O29"/>
    <mergeCell ref="P29:T29"/>
    <mergeCell ref="U29:Y29"/>
    <mergeCell ref="Z29:AD29"/>
    <mergeCell ref="AE27:AI27"/>
    <mergeCell ref="P27:T27"/>
    <mergeCell ref="U27:Y27"/>
    <mergeCell ref="Z27:AD27"/>
    <mergeCell ref="B28:E28"/>
    <mergeCell ref="Z28:AD28"/>
    <mergeCell ref="AE28:AI28"/>
    <mergeCell ref="AJ28:AN28"/>
    <mergeCell ref="B27:E27"/>
    <mergeCell ref="K27:O27"/>
    <mergeCell ref="B25:Y25"/>
    <mergeCell ref="Z25:AN25"/>
    <mergeCell ref="B26:E26"/>
    <mergeCell ref="K26:O26"/>
    <mergeCell ref="P26:T26"/>
    <mergeCell ref="U26:Y26"/>
    <mergeCell ref="Z26:AD26"/>
    <mergeCell ref="AE26:AI26"/>
    <mergeCell ref="AJ26:AN26"/>
    <mergeCell ref="N18:T18"/>
    <mergeCell ref="U18:W18"/>
    <mergeCell ref="X18:Z18"/>
    <mergeCell ref="B15:F15"/>
    <mergeCell ref="G15:M15"/>
    <mergeCell ref="N15:T15"/>
    <mergeCell ref="U15:W15"/>
    <mergeCell ref="X15:Z15"/>
    <mergeCell ref="B16:F16"/>
    <mergeCell ref="G16:M16"/>
    <mergeCell ref="N16:T16"/>
    <mergeCell ref="Q10:T10"/>
    <mergeCell ref="AE10:AN10"/>
    <mergeCell ref="G14:M14"/>
    <mergeCell ref="N14:T14"/>
    <mergeCell ref="U14:Z14"/>
    <mergeCell ref="AC11:AF11"/>
    <mergeCell ref="AD12:AN12"/>
    <mergeCell ref="AD13:AN13"/>
    <mergeCell ref="AD14:AM15"/>
    <mergeCell ref="C2:F2"/>
    <mergeCell ref="AI4:AK4"/>
    <mergeCell ref="AL4:AN4"/>
    <mergeCell ref="I6:J6"/>
    <mergeCell ref="Q6:V6"/>
    <mergeCell ref="AB16:AC16"/>
    <mergeCell ref="AD16:AH16"/>
    <mergeCell ref="R8:U8"/>
    <mergeCell ref="B10:E10"/>
    <mergeCell ref="F10:P10"/>
  </mergeCells>
  <dataValidations count="4">
    <dataValidation type="list" allowBlank="1" showInputMessage="1" showErrorMessage="1" sqref="C2:F2">
      <formula1>"提出用,業者控"</formula1>
    </dataValidation>
    <dataValidation allowBlank="1" showInputMessage="1" showErrorMessage="1" imeMode="off" sqref="Q6:V6 K27:T34 G27:G34"/>
    <dataValidation allowBlank="1" showInputMessage="1" showErrorMessage="1" imeMode="hiragana" sqref="B27:E34 B11:T12 E7"/>
    <dataValidation type="list" allowBlank="1" showInputMessage="1" showErrorMessage="1" imeMode="off" sqref="F27:F34">
      <formula1>"※,非"</formula1>
    </dataValidation>
  </dataValidations>
  <printOptions horizontalCentered="1" verticalCentered="1"/>
  <pageMargins left="0" right="0" top="0.2362204724409449" bottom="0" header="0" footer="0"/>
  <pageSetup horizontalDpi="600" verticalDpi="600" orientation="landscape" paperSize="9" scale="9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B0F0"/>
  </sheetPr>
  <dimension ref="A2:AN39"/>
  <sheetViews>
    <sheetView showGridLines="0" showZeros="0" view="pageBreakPreview" zoomScale="85" zoomScaleNormal="70" zoomScaleSheetLayoutView="85" zoomScalePageLayoutView="0" workbookViewId="0" topLeftCell="A1">
      <pane ySplit="3" topLeftCell="A4" activePane="bottomLeft" state="frozen"/>
      <selection pane="topLeft" activeCell="J41" sqref="J41"/>
      <selection pane="bottomLeft" activeCell="E7" sqref="E7:H7"/>
    </sheetView>
  </sheetViews>
  <sheetFormatPr defaultColWidth="3.57421875" defaultRowHeight="18" customHeight="1"/>
  <cols>
    <col min="1" max="16384" width="3.421875" style="1" customWidth="1"/>
  </cols>
  <sheetData>
    <row r="1" ht="14.25" customHeight="1"/>
    <row r="2" spans="3:6" ht="26.25" customHeight="1">
      <c r="C2" s="84" t="s">
        <v>133</v>
      </c>
      <c r="D2" s="85"/>
      <c r="E2" s="85"/>
      <c r="F2" s="86"/>
    </row>
    <row r="3" ht="15" customHeight="1" thickTop="1"/>
    <row r="4" spans="15:40" ht="18" customHeight="1">
      <c r="O4" s="317" t="s">
        <v>67</v>
      </c>
      <c r="P4" s="317"/>
      <c r="Q4" s="317"/>
      <c r="R4" s="317"/>
      <c r="S4" s="317"/>
      <c r="T4" s="317"/>
      <c r="U4" s="317"/>
      <c r="V4" s="317"/>
      <c r="W4" s="317"/>
      <c r="X4" s="317"/>
      <c r="AC4" s="15"/>
      <c r="AD4" s="15"/>
      <c r="AE4" s="15"/>
      <c r="AF4" s="15"/>
      <c r="AG4" s="15"/>
      <c r="AH4" s="25"/>
      <c r="AI4" s="236" t="s">
        <v>68</v>
      </c>
      <c r="AJ4" s="237"/>
      <c r="AK4" s="237"/>
      <c r="AL4" s="237" t="s">
        <v>61</v>
      </c>
      <c r="AM4" s="237"/>
      <c r="AN4" s="238"/>
    </row>
    <row r="5" spans="15:40" ht="18" customHeight="1" thickBot="1">
      <c r="O5" s="318"/>
      <c r="P5" s="318"/>
      <c r="Q5" s="317"/>
      <c r="R5" s="317"/>
      <c r="S5" s="317"/>
      <c r="T5" s="317"/>
      <c r="U5" s="317"/>
      <c r="V5" s="317"/>
      <c r="W5" s="318"/>
      <c r="X5" s="318"/>
      <c r="AC5" s="15"/>
      <c r="AD5" s="15"/>
      <c r="AE5" s="15"/>
      <c r="AF5" s="15"/>
      <c r="AG5" s="15"/>
      <c r="AH5" s="25"/>
      <c r="AI5" s="311"/>
      <c r="AJ5" s="312"/>
      <c r="AK5" s="312"/>
      <c r="AL5" s="312"/>
      <c r="AM5" s="312"/>
      <c r="AN5" s="315"/>
    </row>
    <row r="6" spans="1:40" ht="18" customHeight="1" thickBot="1" thickTop="1">
      <c r="A6"/>
      <c r="B6" s="338" t="s">
        <v>107</v>
      </c>
      <c r="C6" s="338"/>
      <c r="D6" s="338"/>
      <c r="E6" s="338"/>
      <c r="F6" s="338"/>
      <c r="G6" s="338"/>
      <c r="H6" s="338"/>
      <c r="I6" s="88" t="s">
        <v>29</v>
      </c>
      <c r="J6" s="88"/>
      <c r="O6" s="10"/>
      <c r="P6" s="11"/>
      <c r="Q6" s="239">
        <f>'請求書総括表'!P7</f>
        <v>45047</v>
      </c>
      <c r="R6" s="239"/>
      <c r="S6" s="239"/>
      <c r="T6" s="239"/>
      <c r="U6" s="239"/>
      <c r="V6" s="239"/>
      <c r="W6" s="14"/>
      <c r="X6" s="10"/>
      <c r="AC6" s="15"/>
      <c r="AD6" s="15"/>
      <c r="AE6" s="15"/>
      <c r="AF6" s="15"/>
      <c r="AG6" s="15"/>
      <c r="AH6" s="25"/>
      <c r="AI6" s="311"/>
      <c r="AJ6" s="312"/>
      <c r="AK6" s="312"/>
      <c r="AL6" s="312"/>
      <c r="AM6" s="312"/>
      <c r="AN6" s="315"/>
    </row>
    <row r="7" spans="1:40" ht="18" customHeight="1" thickBot="1">
      <c r="A7"/>
      <c r="B7" s="339" t="s">
        <v>69</v>
      </c>
      <c r="C7" s="339"/>
      <c r="D7" s="340"/>
      <c r="E7" s="341"/>
      <c r="F7" s="342"/>
      <c r="G7" s="342"/>
      <c r="H7" s="343"/>
      <c r="I7" s="2" t="s">
        <v>70</v>
      </c>
      <c r="AC7" s="15"/>
      <c r="AD7" s="15"/>
      <c r="AE7" s="15"/>
      <c r="AF7" s="15"/>
      <c r="AG7" s="15"/>
      <c r="AH7" s="25"/>
      <c r="AI7" s="313"/>
      <c r="AJ7" s="314"/>
      <c r="AK7" s="314"/>
      <c r="AL7" s="314"/>
      <c r="AM7" s="314"/>
      <c r="AN7" s="316"/>
    </row>
    <row r="8" spans="1:21" ht="17.25" customHeight="1">
      <c r="A8"/>
      <c r="B8" s="1" t="s">
        <v>71</v>
      </c>
      <c r="R8" s="243"/>
      <c r="S8" s="243"/>
      <c r="T8" s="243"/>
      <c r="U8" s="243"/>
    </row>
    <row r="9" spans="28:40" ht="17.25" customHeight="1"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2:40" ht="17.25" customHeight="1">
      <c r="B10" s="244" t="s">
        <v>136</v>
      </c>
      <c r="C10" s="237"/>
      <c r="D10" s="237"/>
      <c r="E10" s="237"/>
      <c r="F10" s="237" t="s">
        <v>60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 t="s">
        <v>72</v>
      </c>
      <c r="R10" s="237"/>
      <c r="S10" s="237"/>
      <c r="T10" s="238"/>
      <c r="AB10" s="323" t="s">
        <v>104</v>
      </c>
      <c r="AC10" s="324"/>
      <c r="AD10" s="325"/>
      <c r="AE10" s="245">
        <f>'請求書総括表'!AB6</f>
        <v>0</v>
      </c>
      <c r="AF10" s="246"/>
      <c r="AG10" s="246"/>
      <c r="AH10" s="246"/>
      <c r="AI10" s="246"/>
      <c r="AJ10" s="246"/>
      <c r="AK10" s="246"/>
      <c r="AL10" s="246"/>
      <c r="AM10" s="246"/>
      <c r="AN10" s="247"/>
    </row>
    <row r="11" spans="2:40" ht="17.25" customHeight="1">
      <c r="B11" s="326">
        <f>'請求書総括表'!A20</f>
        <v>0</v>
      </c>
      <c r="C11" s="319"/>
      <c r="D11" s="319"/>
      <c r="E11" s="319"/>
      <c r="F11" s="328">
        <f>'請求書総括表'!C20</f>
        <v>0</v>
      </c>
      <c r="G11" s="329"/>
      <c r="H11" s="329"/>
      <c r="I11" s="329"/>
      <c r="J11" s="329"/>
      <c r="K11" s="329"/>
      <c r="L11" s="329"/>
      <c r="M11" s="329"/>
      <c r="N11" s="329"/>
      <c r="O11" s="329"/>
      <c r="P11" s="330"/>
      <c r="Q11" s="319">
        <f>'請求書総括表'!J20</f>
        <v>0</v>
      </c>
      <c r="R11" s="319"/>
      <c r="S11" s="319"/>
      <c r="T11" s="320"/>
      <c r="AB11" s="16" t="s">
        <v>30</v>
      </c>
      <c r="AC11" s="252">
        <f>'請求書総括表'!Z7</f>
        <v>0</v>
      </c>
      <c r="AD11" s="252"/>
      <c r="AE11" s="252"/>
      <c r="AF11" s="252"/>
      <c r="AG11" s="17"/>
      <c r="AH11" s="17"/>
      <c r="AI11" s="17"/>
      <c r="AJ11" s="17"/>
      <c r="AK11" s="17"/>
      <c r="AL11" s="17"/>
      <c r="AM11" s="17"/>
      <c r="AN11" s="26"/>
    </row>
    <row r="12" spans="2:40" ht="17.25" customHeight="1">
      <c r="B12" s="327"/>
      <c r="C12" s="321"/>
      <c r="D12" s="321"/>
      <c r="E12" s="321"/>
      <c r="F12" s="331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321"/>
      <c r="R12" s="321"/>
      <c r="S12" s="321"/>
      <c r="T12" s="322"/>
      <c r="AB12" s="18" t="s">
        <v>31</v>
      </c>
      <c r="AC12" s="7"/>
      <c r="AD12" s="253">
        <f>'請求書総括表'!AA8</f>
        <v>0</v>
      </c>
      <c r="AE12" s="253"/>
      <c r="AF12" s="253"/>
      <c r="AG12" s="253"/>
      <c r="AH12" s="253"/>
      <c r="AI12" s="253"/>
      <c r="AJ12" s="253"/>
      <c r="AK12" s="253"/>
      <c r="AL12" s="253"/>
      <c r="AM12" s="253"/>
      <c r="AN12" s="254"/>
    </row>
    <row r="13" spans="28:40" ht="17.25" customHeight="1">
      <c r="AB13" s="18"/>
      <c r="AC13" s="7"/>
      <c r="AD13" s="253">
        <f>'請求書総括表'!AA9</f>
        <v>0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4"/>
    </row>
    <row r="14" spans="7:40" ht="17.25" customHeight="1">
      <c r="G14" s="248" t="s">
        <v>73</v>
      </c>
      <c r="H14" s="249"/>
      <c r="I14" s="249"/>
      <c r="J14" s="249"/>
      <c r="K14" s="249"/>
      <c r="L14" s="249"/>
      <c r="M14" s="250"/>
      <c r="N14" s="251" t="s">
        <v>74</v>
      </c>
      <c r="O14" s="114"/>
      <c r="P14" s="114"/>
      <c r="Q14" s="114"/>
      <c r="R14" s="114"/>
      <c r="S14" s="114"/>
      <c r="T14" s="114"/>
      <c r="U14" s="114" t="s">
        <v>33</v>
      </c>
      <c r="V14" s="114"/>
      <c r="W14" s="114"/>
      <c r="X14" s="114"/>
      <c r="Y14" s="114"/>
      <c r="Z14" s="115"/>
      <c r="AB14" s="18" t="s">
        <v>36</v>
      </c>
      <c r="AC14" s="7"/>
      <c r="AD14" s="255">
        <f>'請求書総括表'!AA10</f>
        <v>0</v>
      </c>
      <c r="AE14" s="255"/>
      <c r="AF14" s="255"/>
      <c r="AG14" s="255"/>
      <c r="AH14" s="255"/>
      <c r="AI14" s="255"/>
      <c r="AJ14" s="255"/>
      <c r="AK14" s="255"/>
      <c r="AL14" s="255"/>
      <c r="AM14" s="255"/>
      <c r="AN14" s="27"/>
    </row>
    <row r="15" spans="2:40" ht="23.25" customHeight="1">
      <c r="B15" s="244" t="s">
        <v>34</v>
      </c>
      <c r="C15" s="237"/>
      <c r="D15" s="237"/>
      <c r="E15" s="237"/>
      <c r="F15" s="237"/>
      <c r="G15" s="256">
        <f>U35</f>
        <v>0</v>
      </c>
      <c r="H15" s="256"/>
      <c r="I15" s="256"/>
      <c r="J15" s="256"/>
      <c r="K15" s="256"/>
      <c r="L15" s="256"/>
      <c r="M15" s="257"/>
      <c r="N15" s="258"/>
      <c r="O15" s="259"/>
      <c r="P15" s="259"/>
      <c r="Q15" s="259"/>
      <c r="R15" s="259"/>
      <c r="S15" s="259"/>
      <c r="T15" s="259"/>
      <c r="U15" s="150" t="s">
        <v>45</v>
      </c>
      <c r="V15" s="150"/>
      <c r="W15" s="150"/>
      <c r="X15" s="150" t="s">
        <v>46</v>
      </c>
      <c r="Y15" s="150"/>
      <c r="Z15" s="151"/>
      <c r="AB15" s="18"/>
      <c r="AC15" s="7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8" t="s">
        <v>39</v>
      </c>
    </row>
    <row r="16" spans="2:40" ht="23.25" customHeight="1">
      <c r="B16" s="260" t="s">
        <v>37</v>
      </c>
      <c r="C16" s="261"/>
      <c r="D16" s="261"/>
      <c r="E16" s="261"/>
      <c r="F16" s="261"/>
      <c r="G16" s="262">
        <f>SUM(V36:Y37)</f>
        <v>0</v>
      </c>
      <c r="H16" s="262"/>
      <c r="I16" s="262"/>
      <c r="J16" s="262"/>
      <c r="K16" s="262"/>
      <c r="L16" s="262"/>
      <c r="M16" s="263"/>
      <c r="N16" s="258"/>
      <c r="O16" s="259"/>
      <c r="P16" s="259"/>
      <c r="Q16" s="259"/>
      <c r="R16" s="259"/>
      <c r="S16" s="259"/>
      <c r="T16" s="259"/>
      <c r="U16" s="334"/>
      <c r="V16" s="335"/>
      <c r="W16" s="309" t="s">
        <v>50</v>
      </c>
      <c r="X16" s="126"/>
      <c r="Y16" s="127"/>
      <c r="Z16" s="128" t="s">
        <v>50</v>
      </c>
      <c r="AB16" s="240" t="s">
        <v>108</v>
      </c>
      <c r="AC16" s="241"/>
      <c r="AD16" s="242">
        <f>'請求書総括表'!AA12</f>
        <v>0</v>
      </c>
      <c r="AE16" s="242"/>
      <c r="AF16" s="242"/>
      <c r="AG16" s="242"/>
      <c r="AH16" s="242"/>
      <c r="AI16" s="348" t="s">
        <v>109</v>
      </c>
      <c r="AJ16" s="348"/>
      <c r="AK16" s="242">
        <f>'請求書総括表'!AH12</f>
        <v>0</v>
      </c>
      <c r="AL16" s="242"/>
      <c r="AM16" s="242"/>
      <c r="AN16" s="349"/>
    </row>
    <row r="17" spans="2:40" ht="23.25" customHeight="1">
      <c r="B17" s="344" t="s">
        <v>40</v>
      </c>
      <c r="C17" s="345"/>
      <c r="D17" s="345"/>
      <c r="E17" s="345"/>
      <c r="F17" s="345"/>
      <c r="G17" s="346">
        <f>G15+G16</f>
        <v>0</v>
      </c>
      <c r="H17" s="346"/>
      <c r="I17" s="346"/>
      <c r="J17" s="346"/>
      <c r="K17" s="346"/>
      <c r="L17" s="346"/>
      <c r="M17" s="347"/>
      <c r="N17" s="258"/>
      <c r="O17" s="259"/>
      <c r="P17" s="259"/>
      <c r="Q17" s="259"/>
      <c r="R17" s="259"/>
      <c r="S17" s="259"/>
      <c r="T17" s="259"/>
      <c r="U17" s="336"/>
      <c r="V17" s="337"/>
      <c r="W17" s="310"/>
      <c r="X17" s="126"/>
      <c r="Y17" s="127"/>
      <c r="Z17" s="12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2:40" ht="17.25" customHeight="1">
      <c r="B18" s="3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164"/>
      <c r="O18" s="165"/>
      <c r="P18" s="165"/>
      <c r="Q18" s="165"/>
      <c r="R18" s="165"/>
      <c r="S18" s="165"/>
      <c r="T18" s="165"/>
      <c r="U18" s="266" t="s">
        <v>75</v>
      </c>
      <c r="V18" s="267"/>
      <c r="W18" s="268"/>
      <c r="X18" s="269" t="s">
        <v>76</v>
      </c>
      <c r="Y18" s="269"/>
      <c r="Z18" s="270"/>
      <c r="AB18" s="21"/>
      <c r="AC18" s="22"/>
      <c r="AD18" s="22"/>
      <c r="AE18" s="22"/>
      <c r="AF18" s="22"/>
      <c r="AG18" s="21"/>
      <c r="AH18" s="21"/>
      <c r="AI18" s="21"/>
      <c r="AJ18" s="21"/>
      <c r="AK18" s="21"/>
      <c r="AL18" s="21"/>
      <c r="AM18" s="21"/>
      <c r="AN18" s="21"/>
    </row>
    <row r="19" spans="2:40" ht="17.2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7.25" customHeight="1">
      <c r="B20" s="64" t="s">
        <v>110</v>
      </c>
      <c r="C20" s="65"/>
      <c r="D20" s="65"/>
      <c r="E20" s="65" t="s">
        <v>111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9"/>
    </row>
    <row r="21" spans="2:40" ht="17.25" customHeight="1" hidden="1">
      <c r="B21" s="66" t="s">
        <v>110</v>
      </c>
      <c r="C21" s="21"/>
      <c r="D21" s="21"/>
      <c r="E21" s="67" t="s">
        <v>56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30"/>
    </row>
    <row r="22" spans="2:40" ht="17.25" customHeight="1">
      <c r="B22" s="66"/>
      <c r="C22" s="21"/>
      <c r="D22" s="21"/>
      <c r="E22" s="21" t="s">
        <v>77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30"/>
    </row>
    <row r="23" spans="2:40" ht="17.25" customHeight="1">
      <c r="B23" s="68"/>
      <c r="C23" s="69"/>
      <c r="D23" s="69"/>
      <c r="E23" s="69" t="s">
        <v>78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31"/>
    </row>
    <row r="24" spans="2:40" ht="17.25" customHeight="1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2:40" ht="17.25" customHeight="1">
      <c r="B25" s="278" t="s">
        <v>79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80"/>
      <c r="Z25" s="281" t="s">
        <v>80</v>
      </c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3"/>
    </row>
    <row r="26" spans="2:40" ht="17.25" customHeight="1">
      <c r="B26" s="284" t="s">
        <v>81</v>
      </c>
      <c r="C26" s="117"/>
      <c r="D26" s="117"/>
      <c r="E26" s="118"/>
      <c r="F26" s="70" t="s">
        <v>112</v>
      </c>
      <c r="G26" s="119" t="s">
        <v>82</v>
      </c>
      <c r="H26" s="117"/>
      <c r="I26" s="117"/>
      <c r="J26" s="118"/>
      <c r="K26" s="150" t="s">
        <v>83</v>
      </c>
      <c r="L26" s="150"/>
      <c r="M26" s="150"/>
      <c r="N26" s="150"/>
      <c r="O26" s="150"/>
      <c r="P26" s="150" t="s">
        <v>84</v>
      </c>
      <c r="Q26" s="150"/>
      <c r="R26" s="150"/>
      <c r="S26" s="150"/>
      <c r="T26" s="150"/>
      <c r="U26" s="150" t="s">
        <v>85</v>
      </c>
      <c r="V26" s="150"/>
      <c r="W26" s="150"/>
      <c r="X26" s="150"/>
      <c r="Y26" s="264"/>
      <c r="Z26" s="265" t="s">
        <v>63</v>
      </c>
      <c r="AA26" s="150"/>
      <c r="AB26" s="150"/>
      <c r="AC26" s="150"/>
      <c r="AD26" s="150"/>
      <c r="AE26" s="119" t="s">
        <v>38</v>
      </c>
      <c r="AF26" s="117"/>
      <c r="AG26" s="117"/>
      <c r="AH26" s="117"/>
      <c r="AI26" s="118"/>
      <c r="AJ26" s="119" t="s">
        <v>86</v>
      </c>
      <c r="AK26" s="117"/>
      <c r="AL26" s="117"/>
      <c r="AM26" s="117"/>
      <c r="AN26" s="120"/>
    </row>
    <row r="27" spans="2:40" ht="17.25" customHeight="1">
      <c r="B27" s="191"/>
      <c r="C27" s="192"/>
      <c r="D27" s="192"/>
      <c r="E27" s="276"/>
      <c r="F27" s="13"/>
      <c r="G27" s="287"/>
      <c r="H27" s="288"/>
      <c r="I27" s="288"/>
      <c r="J27" s="289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85">
        <f>K27-P27</f>
        <v>0</v>
      </c>
      <c r="V27" s="285"/>
      <c r="W27" s="285"/>
      <c r="X27" s="285"/>
      <c r="Y27" s="286"/>
      <c r="Z27" s="271"/>
      <c r="AA27" s="272"/>
      <c r="AB27" s="272"/>
      <c r="AC27" s="272"/>
      <c r="AD27" s="272"/>
      <c r="AE27" s="273"/>
      <c r="AF27" s="274"/>
      <c r="AG27" s="274"/>
      <c r="AH27" s="274"/>
      <c r="AI27" s="275"/>
      <c r="AJ27" s="119" t="s">
        <v>87</v>
      </c>
      <c r="AK27" s="117"/>
      <c r="AL27" s="117"/>
      <c r="AM27" s="117"/>
      <c r="AN27" s="120"/>
    </row>
    <row r="28" spans="2:40" ht="17.25" customHeight="1">
      <c r="B28" s="191"/>
      <c r="C28" s="192"/>
      <c r="D28" s="192"/>
      <c r="E28" s="276"/>
      <c r="F28" s="13"/>
      <c r="G28" s="287"/>
      <c r="H28" s="288"/>
      <c r="I28" s="288"/>
      <c r="J28" s="289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85">
        <f aca="true" t="shared" si="0" ref="U28:U34">K28-P28</f>
        <v>0</v>
      </c>
      <c r="V28" s="285"/>
      <c r="W28" s="285"/>
      <c r="X28" s="285"/>
      <c r="Y28" s="286"/>
      <c r="Z28" s="271"/>
      <c r="AA28" s="272"/>
      <c r="AB28" s="272"/>
      <c r="AC28" s="272"/>
      <c r="AD28" s="272"/>
      <c r="AE28" s="273"/>
      <c r="AF28" s="274"/>
      <c r="AG28" s="274"/>
      <c r="AH28" s="274"/>
      <c r="AI28" s="275"/>
      <c r="AJ28" s="119" t="s">
        <v>87</v>
      </c>
      <c r="AK28" s="117"/>
      <c r="AL28" s="117"/>
      <c r="AM28" s="117"/>
      <c r="AN28" s="120"/>
    </row>
    <row r="29" spans="2:40" ht="17.25" customHeight="1">
      <c r="B29" s="191"/>
      <c r="C29" s="192"/>
      <c r="D29" s="192"/>
      <c r="E29" s="276"/>
      <c r="F29" s="13"/>
      <c r="G29" s="287"/>
      <c r="H29" s="288"/>
      <c r="I29" s="288"/>
      <c r="J29" s="289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85">
        <f t="shared" si="0"/>
        <v>0</v>
      </c>
      <c r="V29" s="285"/>
      <c r="W29" s="285"/>
      <c r="X29" s="285"/>
      <c r="Y29" s="286"/>
      <c r="Z29" s="271"/>
      <c r="AA29" s="272"/>
      <c r="AB29" s="272"/>
      <c r="AC29" s="272"/>
      <c r="AD29" s="272"/>
      <c r="AE29" s="273"/>
      <c r="AF29" s="274"/>
      <c r="AG29" s="274"/>
      <c r="AH29" s="274"/>
      <c r="AI29" s="275"/>
      <c r="AJ29" s="119" t="s">
        <v>87</v>
      </c>
      <c r="AK29" s="117"/>
      <c r="AL29" s="117"/>
      <c r="AM29" s="117"/>
      <c r="AN29" s="120"/>
    </row>
    <row r="30" spans="2:40" ht="17.25" customHeight="1">
      <c r="B30" s="191"/>
      <c r="C30" s="192"/>
      <c r="D30" s="192"/>
      <c r="E30" s="276"/>
      <c r="F30" s="13"/>
      <c r="G30" s="287"/>
      <c r="H30" s="288"/>
      <c r="I30" s="288"/>
      <c r="J30" s="289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85">
        <f t="shared" si="0"/>
        <v>0</v>
      </c>
      <c r="V30" s="285"/>
      <c r="W30" s="285"/>
      <c r="X30" s="285"/>
      <c r="Y30" s="286"/>
      <c r="Z30" s="271"/>
      <c r="AA30" s="272"/>
      <c r="AB30" s="272"/>
      <c r="AC30" s="272"/>
      <c r="AD30" s="272"/>
      <c r="AE30" s="273"/>
      <c r="AF30" s="274"/>
      <c r="AG30" s="274"/>
      <c r="AH30" s="274"/>
      <c r="AI30" s="275"/>
      <c r="AJ30" s="119" t="s">
        <v>87</v>
      </c>
      <c r="AK30" s="117"/>
      <c r="AL30" s="117"/>
      <c r="AM30" s="117"/>
      <c r="AN30" s="120"/>
    </row>
    <row r="31" spans="2:40" ht="17.25" customHeight="1">
      <c r="B31" s="191"/>
      <c r="C31" s="192"/>
      <c r="D31" s="192"/>
      <c r="E31" s="276"/>
      <c r="F31" s="13"/>
      <c r="G31" s="287"/>
      <c r="H31" s="288"/>
      <c r="I31" s="288"/>
      <c r="J31" s="289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85">
        <f t="shared" si="0"/>
        <v>0</v>
      </c>
      <c r="V31" s="285"/>
      <c r="W31" s="285"/>
      <c r="X31" s="285"/>
      <c r="Y31" s="286"/>
      <c r="Z31" s="271"/>
      <c r="AA31" s="272"/>
      <c r="AB31" s="272"/>
      <c r="AC31" s="272"/>
      <c r="AD31" s="272"/>
      <c r="AE31" s="273"/>
      <c r="AF31" s="274"/>
      <c r="AG31" s="274"/>
      <c r="AH31" s="274"/>
      <c r="AI31" s="275"/>
      <c r="AJ31" s="119" t="s">
        <v>87</v>
      </c>
      <c r="AK31" s="117"/>
      <c r="AL31" s="117"/>
      <c r="AM31" s="117"/>
      <c r="AN31" s="120"/>
    </row>
    <row r="32" spans="2:40" ht="17.25" customHeight="1">
      <c r="B32" s="191"/>
      <c r="C32" s="192"/>
      <c r="D32" s="192"/>
      <c r="E32" s="276"/>
      <c r="F32" s="13"/>
      <c r="G32" s="287"/>
      <c r="H32" s="288"/>
      <c r="I32" s="288"/>
      <c r="J32" s="289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85">
        <f t="shared" si="0"/>
        <v>0</v>
      </c>
      <c r="V32" s="285"/>
      <c r="W32" s="285"/>
      <c r="X32" s="285"/>
      <c r="Y32" s="286"/>
      <c r="Z32" s="271"/>
      <c r="AA32" s="272"/>
      <c r="AB32" s="272"/>
      <c r="AC32" s="272"/>
      <c r="AD32" s="272"/>
      <c r="AE32" s="273"/>
      <c r="AF32" s="274"/>
      <c r="AG32" s="274"/>
      <c r="AH32" s="274"/>
      <c r="AI32" s="275"/>
      <c r="AJ32" s="119" t="s">
        <v>87</v>
      </c>
      <c r="AK32" s="117"/>
      <c r="AL32" s="117"/>
      <c r="AM32" s="117"/>
      <c r="AN32" s="120"/>
    </row>
    <row r="33" spans="2:40" ht="17.25" customHeight="1">
      <c r="B33" s="191"/>
      <c r="C33" s="192"/>
      <c r="D33" s="192"/>
      <c r="E33" s="276"/>
      <c r="F33" s="13"/>
      <c r="G33" s="287"/>
      <c r="H33" s="288"/>
      <c r="I33" s="288"/>
      <c r="J33" s="289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85">
        <f t="shared" si="0"/>
        <v>0</v>
      </c>
      <c r="V33" s="285"/>
      <c r="W33" s="285"/>
      <c r="X33" s="285"/>
      <c r="Y33" s="286"/>
      <c r="Z33" s="271"/>
      <c r="AA33" s="272"/>
      <c r="AB33" s="272"/>
      <c r="AC33" s="272"/>
      <c r="AD33" s="272"/>
      <c r="AE33" s="273"/>
      <c r="AF33" s="274"/>
      <c r="AG33" s="274"/>
      <c r="AH33" s="274"/>
      <c r="AI33" s="275"/>
      <c r="AJ33" s="119" t="s">
        <v>87</v>
      </c>
      <c r="AK33" s="117"/>
      <c r="AL33" s="117"/>
      <c r="AM33" s="117"/>
      <c r="AN33" s="120"/>
    </row>
    <row r="34" spans="2:40" ht="17.25" customHeight="1" thickBot="1">
      <c r="B34" s="297"/>
      <c r="C34" s="298"/>
      <c r="D34" s="298"/>
      <c r="E34" s="299"/>
      <c r="F34" s="13"/>
      <c r="G34" s="287"/>
      <c r="H34" s="288"/>
      <c r="I34" s="288"/>
      <c r="J34" s="289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1">
        <f t="shared" si="0"/>
        <v>0</v>
      </c>
      <c r="V34" s="301"/>
      <c r="W34" s="301"/>
      <c r="X34" s="301"/>
      <c r="Y34" s="302"/>
      <c r="Z34" s="271"/>
      <c r="AA34" s="272"/>
      <c r="AB34" s="272"/>
      <c r="AC34" s="272"/>
      <c r="AD34" s="272"/>
      <c r="AE34" s="273"/>
      <c r="AF34" s="274"/>
      <c r="AG34" s="274"/>
      <c r="AH34" s="274"/>
      <c r="AI34" s="275"/>
      <c r="AJ34" s="119" t="s">
        <v>87</v>
      </c>
      <c r="AK34" s="117"/>
      <c r="AL34" s="117"/>
      <c r="AM34" s="117"/>
      <c r="AN34" s="120"/>
    </row>
    <row r="35" spans="2:40" ht="17.25" customHeight="1" thickBot="1" thickTop="1">
      <c r="B35" s="290" t="s">
        <v>88</v>
      </c>
      <c r="C35" s="291"/>
      <c r="D35" s="291"/>
      <c r="E35" s="292"/>
      <c r="F35" s="71"/>
      <c r="G35" s="350"/>
      <c r="H35" s="351"/>
      <c r="I35" s="351"/>
      <c r="J35" s="352"/>
      <c r="K35" s="293">
        <f>SUM(K27:O34)</f>
        <v>0</v>
      </c>
      <c r="L35" s="293"/>
      <c r="M35" s="293"/>
      <c r="N35" s="293"/>
      <c r="O35" s="293"/>
      <c r="P35" s="293">
        <f>SUM(P27:T34)</f>
        <v>0</v>
      </c>
      <c r="Q35" s="293"/>
      <c r="R35" s="293"/>
      <c r="S35" s="293"/>
      <c r="T35" s="293"/>
      <c r="U35" s="293">
        <f>SUM(U27:Y34)</f>
        <v>0</v>
      </c>
      <c r="V35" s="293"/>
      <c r="W35" s="293"/>
      <c r="X35" s="293"/>
      <c r="Y35" s="294"/>
      <c r="Z35" s="295"/>
      <c r="AA35" s="296"/>
      <c r="AB35" s="296"/>
      <c r="AC35" s="296"/>
      <c r="AD35" s="296"/>
      <c r="AE35" s="303"/>
      <c r="AF35" s="304"/>
      <c r="AG35" s="304"/>
      <c r="AH35" s="304"/>
      <c r="AI35" s="305"/>
      <c r="AJ35" s="306"/>
      <c r="AK35" s="307"/>
      <c r="AL35" s="307"/>
      <c r="AM35" s="307"/>
      <c r="AN35" s="308"/>
    </row>
    <row r="36" spans="4:26" ht="18" customHeight="1">
      <c r="D36" s="72" t="s">
        <v>113</v>
      </c>
      <c r="E36" s="73"/>
      <c r="I36" s="353" t="s">
        <v>114</v>
      </c>
      <c r="J36" s="354"/>
      <c r="K36" s="355"/>
      <c r="L36" s="362" t="s">
        <v>115</v>
      </c>
      <c r="M36" s="363"/>
      <c r="N36" s="363"/>
      <c r="O36" s="364">
        <f>SUMIF(F27:F34,"",U27:Y34)</f>
        <v>0</v>
      </c>
      <c r="P36" s="364"/>
      <c r="Q36" s="364"/>
      <c r="R36" s="365"/>
      <c r="S36" s="366" t="s">
        <v>116</v>
      </c>
      <c r="T36" s="354"/>
      <c r="U36" s="355"/>
      <c r="V36" s="369">
        <f>ROUND(O36*0.1,0)</f>
        <v>0</v>
      </c>
      <c r="W36" s="364"/>
      <c r="X36" s="364"/>
      <c r="Y36" s="370"/>
      <c r="Z36" s="72" t="s">
        <v>117</v>
      </c>
    </row>
    <row r="37" spans="4:30" ht="18" customHeight="1">
      <c r="D37"/>
      <c r="E37"/>
      <c r="F37"/>
      <c r="I37" s="356"/>
      <c r="J37" s="357"/>
      <c r="K37" s="358"/>
      <c r="L37" s="371" t="s">
        <v>118</v>
      </c>
      <c r="M37" s="372"/>
      <c r="N37" s="372"/>
      <c r="O37" s="373">
        <f>SUMIF(F27:F34,"※",U27:Y34)</f>
        <v>0</v>
      </c>
      <c r="P37" s="373"/>
      <c r="Q37" s="373"/>
      <c r="R37" s="374"/>
      <c r="S37" s="367"/>
      <c r="T37" s="357"/>
      <c r="U37" s="358"/>
      <c r="V37" s="375">
        <f>ROUND(O37*0.08,0)</f>
        <v>0</v>
      </c>
      <c r="W37" s="373"/>
      <c r="X37" s="373"/>
      <c r="Y37" s="376"/>
      <c r="AA37" s="72" t="s">
        <v>119</v>
      </c>
      <c r="AB37" s="23" t="s">
        <v>134</v>
      </c>
      <c r="AD37" s="24"/>
    </row>
    <row r="38" spans="5:26" ht="18" customHeight="1" thickBot="1">
      <c r="E38" s="73"/>
      <c r="I38" s="359"/>
      <c r="J38" s="360"/>
      <c r="K38" s="361"/>
      <c r="L38" s="377" t="s">
        <v>120</v>
      </c>
      <c r="M38" s="378"/>
      <c r="N38" s="378"/>
      <c r="O38" s="379">
        <f>SUMIF(F27:F34,"非",U27:Y34)</f>
        <v>0</v>
      </c>
      <c r="P38" s="379"/>
      <c r="Q38" s="379"/>
      <c r="R38" s="380"/>
      <c r="S38" s="368"/>
      <c r="T38" s="360"/>
      <c r="U38" s="361"/>
      <c r="V38" s="381">
        <f>ROUND(O38*0,0)</f>
        <v>0</v>
      </c>
      <c r="W38" s="382"/>
      <c r="X38" s="382"/>
      <c r="Y38" s="383"/>
      <c r="Z38" s="72" t="s">
        <v>121</v>
      </c>
    </row>
    <row r="39" ht="18" customHeight="1">
      <c r="AB39" s="23" t="s">
        <v>122</v>
      </c>
    </row>
  </sheetData>
  <sheetProtection sheet="1" selectLockedCells="1"/>
  <mergeCells count="142">
    <mergeCell ref="V38:Y38"/>
    <mergeCell ref="I36:K38"/>
    <mergeCell ref="L36:N36"/>
    <mergeCell ref="O36:R36"/>
    <mergeCell ref="S36:U38"/>
    <mergeCell ref="V36:Y36"/>
    <mergeCell ref="L37:N37"/>
    <mergeCell ref="O37:R37"/>
    <mergeCell ref="V37:Y37"/>
    <mergeCell ref="L38:N38"/>
    <mergeCell ref="O38:R38"/>
    <mergeCell ref="G27:J27"/>
    <mergeCell ref="G28:J28"/>
    <mergeCell ref="G29:J29"/>
    <mergeCell ref="G30:J30"/>
    <mergeCell ref="G31:J31"/>
    <mergeCell ref="G32:J32"/>
    <mergeCell ref="K31:O31"/>
    <mergeCell ref="K33:O33"/>
    <mergeCell ref="P33:T33"/>
    <mergeCell ref="AD13:AN13"/>
    <mergeCell ref="AD14:AM15"/>
    <mergeCell ref="AB16:AC16"/>
    <mergeCell ref="AD16:AH16"/>
    <mergeCell ref="AI16:AJ16"/>
    <mergeCell ref="AK16:AN16"/>
    <mergeCell ref="B11:E12"/>
    <mergeCell ref="F11:P12"/>
    <mergeCell ref="O4:X5"/>
    <mergeCell ref="AI5:AK7"/>
    <mergeCell ref="AL5:AN7"/>
    <mergeCell ref="Q11:T12"/>
    <mergeCell ref="B6:H6"/>
    <mergeCell ref="B7:D7"/>
    <mergeCell ref="E7:H7"/>
    <mergeCell ref="B10:E10"/>
    <mergeCell ref="B33:E33"/>
    <mergeCell ref="AJ35:AN35"/>
    <mergeCell ref="W16:W17"/>
    <mergeCell ref="Z16:Z17"/>
    <mergeCell ref="U16:V17"/>
    <mergeCell ref="X16:Y17"/>
    <mergeCell ref="AJ33:AN33"/>
    <mergeCell ref="Z34:AD34"/>
    <mergeCell ref="AE34:AI34"/>
    <mergeCell ref="AJ34:AN34"/>
    <mergeCell ref="AE35:AI35"/>
    <mergeCell ref="G33:J33"/>
    <mergeCell ref="G34:J34"/>
    <mergeCell ref="G35:J35"/>
    <mergeCell ref="Z33:AD33"/>
    <mergeCell ref="AE33:AI33"/>
    <mergeCell ref="U33:Y33"/>
    <mergeCell ref="B35:E35"/>
    <mergeCell ref="K35:O35"/>
    <mergeCell ref="P35:T35"/>
    <mergeCell ref="U35:Y35"/>
    <mergeCell ref="Z35:AD35"/>
    <mergeCell ref="B31:E31"/>
    <mergeCell ref="B34:E34"/>
    <mergeCell ref="K34:O34"/>
    <mergeCell ref="P34:T34"/>
    <mergeCell ref="U34:Y34"/>
    <mergeCell ref="AJ30:AN30"/>
    <mergeCell ref="B29:E29"/>
    <mergeCell ref="AJ31:AN31"/>
    <mergeCell ref="B32:E32"/>
    <mergeCell ref="K32:O32"/>
    <mergeCell ref="P32:T32"/>
    <mergeCell ref="U32:Y32"/>
    <mergeCell ref="Z32:AD32"/>
    <mergeCell ref="AE32:AI32"/>
    <mergeCell ref="AJ32:AN32"/>
    <mergeCell ref="B30:E30"/>
    <mergeCell ref="K30:O30"/>
    <mergeCell ref="P30:T30"/>
    <mergeCell ref="U30:Y30"/>
    <mergeCell ref="Z30:AD30"/>
    <mergeCell ref="AE30:AI30"/>
    <mergeCell ref="AE31:AI31"/>
    <mergeCell ref="P31:T31"/>
    <mergeCell ref="U31:Y31"/>
    <mergeCell ref="K29:O29"/>
    <mergeCell ref="P29:T29"/>
    <mergeCell ref="U29:Y29"/>
    <mergeCell ref="Z29:AD29"/>
    <mergeCell ref="Z31:AD31"/>
    <mergeCell ref="AJ27:AN27"/>
    <mergeCell ref="AJ28:AN28"/>
    <mergeCell ref="AE29:AI29"/>
    <mergeCell ref="AJ29:AN29"/>
    <mergeCell ref="B28:E28"/>
    <mergeCell ref="K28:O28"/>
    <mergeCell ref="P28:T28"/>
    <mergeCell ref="U28:Y28"/>
    <mergeCell ref="Z28:AD28"/>
    <mergeCell ref="AE28:AI28"/>
    <mergeCell ref="B27:E27"/>
    <mergeCell ref="K27:O27"/>
    <mergeCell ref="P27:T27"/>
    <mergeCell ref="U27:Y27"/>
    <mergeCell ref="Z27:AD27"/>
    <mergeCell ref="AE27:AI27"/>
    <mergeCell ref="U18:W18"/>
    <mergeCell ref="X18:Z18"/>
    <mergeCell ref="B25:Y25"/>
    <mergeCell ref="Z25:AN25"/>
    <mergeCell ref="B26:E26"/>
    <mergeCell ref="K26:O26"/>
    <mergeCell ref="P26:T26"/>
    <mergeCell ref="AJ26:AN26"/>
    <mergeCell ref="G26:J26"/>
    <mergeCell ref="B16:F16"/>
    <mergeCell ref="G16:M16"/>
    <mergeCell ref="N16:T16"/>
    <mergeCell ref="U26:Y26"/>
    <mergeCell ref="Z26:AD26"/>
    <mergeCell ref="AE26:AI26"/>
    <mergeCell ref="B17:F17"/>
    <mergeCell ref="G17:M17"/>
    <mergeCell ref="N17:T17"/>
    <mergeCell ref="N18:T18"/>
    <mergeCell ref="R8:U8"/>
    <mergeCell ref="F10:P10"/>
    <mergeCell ref="Q10:T10"/>
    <mergeCell ref="AB10:AD10"/>
    <mergeCell ref="AE10:AN10"/>
    <mergeCell ref="B15:F15"/>
    <mergeCell ref="G15:M15"/>
    <mergeCell ref="N15:T15"/>
    <mergeCell ref="U15:W15"/>
    <mergeCell ref="X15:Z15"/>
    <mergeCell ref="C2:F2"/>
    <mergeCell ref="AI4:AK4"/>
    <mergeCell ref="AL4:AN4"/>
    <mergeCell ref="I6:J6"/>
    <mergeCell ref="Q6:V6"/>
    <mergeCell ref="G14:M14"/>
    <mergeCell ref="N14:T14"/>
    <mergeCell ref="U14:Z14"/>
    <mergeCell ref="AC11:AF11"/>
    <mergeCell ref="AD12:AN12"/>
  </mergeCells>
  <dataValidations count="4">
    <dataValidation type="list" allowBlank="1" showInputMessage="1" showErrorMessage="1" sqref="C2:F2">
      <formula1>"提出用,業者控"</formula1>
    </dataValidation>
    <dataValidation allowBlank="1" showInputMessage="1" showErrorMessage="1" imeMode="off" sqref="Q6:V6 K27:T34 G27:G34"/>
    <dataValidation allowBlank="1" showInputMessage="1" showErrorMessage="1" imeMode="hiragana" sqref="B27:E34 B11:T12 E7"/>
    <dataValidation type="list" allowBlank="1" showInputMessage="1" showErrorMessage="1" imeMode="off" sqref="F27:F34">
      <formula1>"※,非"</formula1>
    </dataValidation>
  </dataValidations>
  <printOptions horizontalCentered="1" verticalCentered="1"/>
  <pageMargins left="0" right="0" top="0.2362204724409449" bottom="0" header="0" footer="0"/>
  <pageSetup horizontalDpi="600" verticalDpi="600" orientation="landscape" paperSize="9" scale="9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00B0F0"/>
  </sheetPr>
  <dimension ref="A2:AN39"/>
  <sheetViews>
    <sheetView showGridLines="0" showZeros="0" view="pageBreakPreview" zoomScale="85" zoomScaleNormal="70" zoomScaleSheetLayoutView="85" zoomScalePageLayoutView="0" workbookViewId="0" topLeftCell="A1">
      <pane ySplit="3" topLeftCell="A4" activePane="bottomLeft" state="frozen"/>
      <selection pane="topLeft" activeCell="J41" sqref="J41"/>
      <selection pane="bottomLeft" activeCell="E7" sqref="E7:H7"/>
    </sheetView>
  </sheetViews>
  <sheetFormatPr defaultColWidth="3.57421875" defaultRowHeight="18" customHeight="1"/>
  <cols>
    <col min="1" max="16384" width="3.421875" style="1" customWidth="1"/>
  </cols>
  <sheetData>
    <row r="1" ht="14.25" customHeight="1"/>
    <row r="2" spans="3:6" ht="26.25" customHeight="1">
      <c r="C2" s="84" t="s">
        <v>25</v>
      </c>
      <c r="D2" s="85"/>
      <c r="E2" s="85"/>
      <c r="F2" s="86"/>
    </row>
    <row r="3" ht="15" customHeight="1" thickTop="1"/>
    <row r="4" spans="15:40" ht="18" customHeight="1">
      <c r="O4" s="317" t="s">
        <v>67</v>
      </c>
      <c r="P4" s="317"/>
      <c r="Q4" s="317"/>
      <c r="R4" s="317"/>
      <c r="S4" s="317"/>
      <c r="T4" s="317"/>
      <c r="U4" s="317"/>
      <c r="V4" s="317"/>
      <c r="W4" s="317"/>
      <c r="X4" s="317"/>
      <c r="AC4" s="15"/>
      <c r="AD4" s="15"/>
      <c r="AE4" s="15"/>
      <c r="AF4" s="15"/>
      <c r="AG4" s="15"/>
      <c r="AH4" s="25"/>
      <c r="AI4" s="236" t="s">
        <v>68</v>
      </c>
      <c r="AJ4" s="237"/>
      <c r="AK4" s="237"/>
      <c r="AL4" s="237" t="s">
        <v>61</v>
      </c>
      <c r="AM4" s="237"/>
      <c r="AN4" s="238"/>
    </row>
    <row r="5" spans="15:40" ht="18" customHeight="1" thickBot="1">
      <c r="O5" s="318"/>
      <c r="P5" s="318"/>
      <c r="Q5" s="317"/>
      <c r="R5" s="317"/>
      <c r="S5" s="317"/>
      <c r="T5" s="317"/>
      <c r="U5" s="317"/>
      <c r="V5" s="317"/>
      <c r="W5" s="318"/>
      <c r="X5" s="318"/>
      <c r="AC5" s="15"/>
      <c r="AD5" s="15"/>
      <c r="AE5" s="15"/>
      <c r="AF5" s="15"/>
      <c r="AG5" s="15"/>
      <c r="AH5" s="25"/>
      <c r="AI5" s="311"/>
      <c r="AJ5" s="312"/>
      <c r="AK5" s="312"/>
      <c r="AL5" s="312"/>
      <c r="AM5" s="312"/>
      <c r="AN5" s="315"/>
    </row>
    <row r="6" spans="1:40" ht="18" customHeight="1" thickBot="1" thickTop="1">
      <c r="A6"/>
      <c r="B6" s="338" t="s">
        <v>107</v>
      </c>
      <c r="C6" s="338"/>
      <c r="D6" s="338"/>
      <c r="E6" s="338"/>
      <c r="F6" s="338"/>
      <c r="G6" s="338"/>
      <c r="H6" s="338"/>
      <c r="I6" s="88" t="s">
        <v>29</v>
      </c>
      <c r="J6" s="88"/>
      <c r="O6" s="10"/>
      <c r="P6" s="11"/>
      <c r="Q6" s="239">
        <f>'請求書総括表'!P7</f>
        <v>45047</v>
      </c>
      <c r="R6" s="239"/>
      <c r="S6" s="239"/>
      <c r="T6" s="239"/>
      <c r="U6" s="239"/>
      <c r="V6" s="239"/>
      <c r="W6" s="14"/>
      <c r="X6" s="10"/>
      <c r="AC6" s="15"/>
      <c r="AD6" s="15"/>
      <c r="AE6" s="15"/>
      <c r="AF6" s="15"/>
      <c r="AG6" s="15"/>
      <c r="AH6" s="25"/>
      <c r="AI6" s="311"/>
      <c r="AJ6" s="312"/>
      <c r="AK6" s="312"/>
      <c r="AL6" s="312"/>
      <c r="AM6" s="312"/>
      <c r="AN6" s="315"/>
    </row>
    <row r="7" spans="1:40" ht="18" customHeight="1" thickBot="1">
      <c r="A7"/>
      <c r="B7" s="339" t="s">
        <v>69</v>
      </c>
      <c r="C7" s="339"/>
      <c r="D7" s="340"/>
      <c r="E7" s="341"/>
      <c r="F7" s="342"/>
      <c r="G7" s="342"/>
      <c r="H7" s="343"/>
      <c r="I7" s="2" t="s">
        <v>70</v>
      </c>
      <c r="AC7" s="15"/>
      <c r="AD7" s="15"/>
      <c r="AE7" s="15"/>
      <c r="AF7" s="15"/>
      <c r="AG7" s="15"/>
      <c r="AH7" s="25"/>
      <c r="AI7" s="313"/>
      <c r="AJ7" s="314"/>
      <c r="AK7" s="314"/>
      <c r="AL7" s="314"/>
      <c r="AM7" s="314"/>
      <c r="AN7" s="316"/>
    </row>
    <row r="8" spans="1:21" ht="17.25" customHeight="1">
      <c r="A8"/>
      <c r="B8" s="1" t="s">
        <v>71</v>
      </c>
      <c r="R8" s="243"/>
      <c r="S8" s="243"/>
      <c r="T8" s="243"/>
      <c r="U8" s="243"/>
    </row>
    <row r="9" spans="28:40" ht="17.25" customHeight="1"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2:40" ht="17.25" customHeight="1">
      <c r="B10" s="244" t="s">
        <v>59</v>
      </c>
      <c r="C10" s="237"/>
      <c r="D10" s="237"/>
      <c r="E10" s="237"/>
      <c r="F10" s="237" t="s">
        <v>60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 t="s">
        <v>72</v>
      </c>
      <c r="R10" s="237"/>
      <c r="S10" s="237"/>
      <c r="T10" s="238"/>
      <c r="AB10" s="323" t="s">
        <v>104</v>
      </c>
      <c r="AC10" s="324"/>
      <c r="AD10" s="325"/>
      <c r="AE10" s="245">
        <f>'請求書総括表'!AB6</f>
        <v>0</v>
      </c>
      <c r="AF10" s="246"/>
      <c r="AG10" s="246"/>
      <c r="AH10" s="246"/>
      <c r="AI10" s="246"/>
      <c r="AJ10" s="246"/>
      <c r="AK10" s="246"/>
      <c r="AL10" s="246"/>
      <c r="AM10" s="246"/>
      <c r="AN10" s="247"/>
    </row>
    <row r="11" spans="2:40" ht="17.25" customHeight="1">
      <c r="B11" s="326">
        <f>'請求書総括表'!A21</f>
        <v>0</v>
      </c>
      <c r="C11" s="319"/>
      <c r="D11" s="319"/>
      <c r="E11" s="319"/>
      <c r="F11" s="328">
        <f>'請求書総括表'!C21</f>
        <v>0</v>
      </c>
      <c r="G11" s="329"/>
      <c r="H11" s="329"/>
      <c r="I11" s="329"/>
      <c r="J11" s="329"/>
      <c r="K11" s="329"/>
      <c r="L11" s="329"/>
      <c r="M11" s="329"/>
      <c r="N11" s="329"/>
      <c r="O11" s="329"/>
      <c r="P11" s="330"/>
      <c r="Q11" s="319">
        <f>'請求書総括表'!J21</f>
        <v>0</v>
      </c>
      <c r="R11" s="319"/>
      <c r="S11" s="319"/>
      <c r="T11" s="320"/>
      <c r="AB11" s="16" t="s">
        <v>30</v>
      </c>
      <c r="AC11" s="252">
        <f>'請求書総括表'!Z7</f>
        <v>0</v>
      </c>
      <c r="AD11" s="252"/>
      <c r="AE11" s="252"/>
      <c r="AF11" s="252"/>
      <c r="AG11" s="17"/>
      <c r="AH11" s="17"/>
      <c r="AI11" s="17"/>
      <c r="AJ11" s="17"/>
      <c r="AK11" s="17"/>
      <c r="AL11" s="17"/>
      <c r="AM11" s="17"/>
      <c r="AN11" s="26"/>
    </row>
    <row r="12" spans="2:40" ht="17.25" customHeight="1">
      <c r="B12" s="327"/>
      <c r="C12" s="321"/>
      <c r="D12" s="321"/>
      <c r="E12" s="321"/>
      <c r="F12" s="331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321"/>
      <c r="R12" s="321"/>
      <c r="S12" s="321"/>
      <c r="T12" s="322"/>
      <c r="AB12" s="18" t="s">
        <v>31</v>
      </c>
      <c r="AC12" s="7"/>
      <c r="AD12" s="253">
        <f>'請求書総括表'!AA8</f>
        <v>0</v>
      </c>
      <c r="AE12" s="253"/>
      <c r="AF12" s="253"/>
      <c r="AG12" s="253"/>
      <c r="AH12" s="253"/>
      <c r="AI12" s="253"/>
      <c r="AJ12" s="253"/>
      <c r="AK12" s="253"/>
      <c r="AL12" s="253"/>
      <c r="AM12" s="253"/>
      <c r="AN12" s="254"/>
    </row>
    <row r="13" spans="28:40" ht="17.25" customHeight="1">
      <c r="AB13" s="18"/>
      <c r="AC13" s="7"/>
      <c r="AD13" s="253">
        <f>'請求書総括表'!AA9</f>
        <v>0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4"/>
    </row>
    <row r="14" spans="7:40" ht="17.25" customHeight="1">
      <c r="G14" s="248" t="s">
        <v>73</v>
      </c>
      <c r="H14" s="249"/>
      <c r="I14" s="249"/>
      <c r="J14" s="249"/>
      <c r="K14" s="249"/>
      <c r="L14" s="249"/>
      <c r="M14" s="250"/>
      <c r="N14" s="251" t="s">
        <v>74</v>
      </c>
      <c r="O14" s="114"/>
      <c r="P14" s="114"/>
      <c r="Q14" s="114"/>
      <c r="R14" s="114"/>
      <c r="S14" s="114"/>
      <c r="T14" s="114"/>
      <c r="U14" s="114" t="s">
        <v>33</v>
      </c>
      <c r="V14" s="114"/>
      <c r="W14" s="114"/>
      <c r="X14" s="114"/>
      <c r="Y14" s="114"/>
      <c r="Z14" s="115"/>
      <c r="AB14" s="18" t="s">
        <v>36</v>
      </c>
      <c r="AC14" s="7"/>
      <c r="AD14" s="255">
        <f>'請求書総括表'!AA10</f>
        <v>0</v>
      </c>
      <c r="AE14" s="255"/>
      <c r="AF14" s="255"/>
      <c r="AG14" s="255"/>
      <c r="AH14" s="255"/>
      <c r="AI14" s="255"/>
      <c r="AJ14" s="255"/>
      <c r="AK14" s="255"/>
      <c r="AL14" s="255"/>
      <c r="AM14" s="255"/>
      <c r="AN14" s="27"/>
    </row>
    <row r="15" spans="2:40" ht="23.25" customHeight="1">
      <c r="B15" s="244" t="s">
        <v>34</v>
      </c>
      <c r="C15" s="237"/>
      <c r="D15" s="237"/>
      <c r="E15" s="237"/>
      <c r="F15" s="237"/>
      <c r="G15" s="256">
        <f>U35</f>
        <v>0</v>
      </c>
      <c r="H15" s="256"/>
      <c r="I15" s="256"/>
      <c r="J15" s="256"/>
      <c r="K15" s="256"/>
      <c r="L15" s="256"/>
      <c r="M15" s="257"/>
      <c r="N15" s="258"/>
      <c r="O15" s="259"/>
      <c r="P15" s="259"/>
      <c r="Q15" s="259"/>
      <c r="R15" s="259"/>
      <c r="S15" s="259"/>
      <c r="T15" s="259"/>
      <c r="U15" s="150" t="s">
        <v>45</v>
      </c>
      <c r="V15" s="150"/>
      <c r="W15" s="150"/>
      <c r="X15" s="150" t="s">
        <v>46</v>
      </c>
      <c r="Y15" s="150"/>
      <c r="Z15" s="151"/>
      <c r="AB15" s="18"/>
      <c r="AC15" s="7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8" t="s">
        <v>39</v>
      </c>
    </row>
    <row r="16" spans="2:40" ht="23.25" customHeight="1">
      <c r="B16" s="260" t="s">
        <v>37</v>
      </c>
      <c r="C16" s="261"/>
      <c r="D16" s="261"/>
      <c r="E16" s="261"/>
      <c r="F16" s="261"/>
      <c r="G16" s="262">
        <f>SUM(V36:Y37)</f>
        <v>0</v>
      </c>
      <c r="H16" s="262"/>
      <c r="I16" s="262"/>
      <c r="J16" s="262"/>
      <c r="K16" s="262"/>
      <c r="L16" s="262"/>
      <c r="M16" s="263"/>
      <c r="N16" s="258"/>
      <c r="O16" s="259"/>
      <c r="P16" s="259"/>
      <c r="Q16" s="259"/>
      <c r="R16" s="259"/>
      <c r="S16" s="259"/>
      <c r="T16" s="259"/>
      <c r="U16" s="334"/>
      <c r="V16" s="335"/>
      <c r="W16" s="309" t="s">
        <v>50</v>
      </c>
      <c r="X16" s="126"/>
      <c r="Y16" s="127"/>
      <c r="Z16" s="128" t="s">
        <v>50</v>
      </c>
      <c r="AB16" s="240" t="s">
        <v>108</v>
      </c>
      <c r="AC16" s="241"/>
      <c r="AD16" s="242">
        <f>'請求書総括表'!AA12</f>
        <v>0</v>
      </c>
      <c r="AE16" s="242"/>
      <c r="AF16" s="242"/>
      <c r="AG16" s="242"/>
      <c r="AH16" s="242"/>
      <c r="AI16" s="348" t="s">
        <v>109</v>
      </c>
      <c r="AJ16" s="348"/>
      <c r="AK16" s="242">
        <f>'請求書総括表'!AH12</f>
        <v>0</v>
      </c>
      <c r="AL16" s="242"/>
      <c r="AM16" s="242"/>
      <c r="AN16" s="349"/>
    </row>
    <row r="17" spans="2:40" ht="23.25" customHeight="1">
      <c r="B17" s="344" t="s">
        <v>40</v>
      </c>
      <c r="C17" s="345"/>
      <c r="D17" s="345"/>
      <c r="E17" s="345"/>
      <c r="F17" s="345"/>
      <c r="G17" s="346">
        <f>G15+G16</f>
        <v>0</v>
      </c>
      <c r="H17" s="346"/>
      <c r="I17" s="346"/>
      <c r="J17" s="346"/>
      <c r="K17" s="346"/>
      <c r="L17" s="346"/>
      <c r="M17" s="347"/>
      <c r="N17" s="258"/>
      <c r="O17" s="259"/>
      <c r="P17" s="259"/>
      <c r="Q17" s="259"/>
      <c r="R17" s="259"/>
      <c r="S17" s="259"/>
      <c r="T17" s="259"/>
      <c r="U17" s="336"/>
      <c r="V17" s="337"/>
      <c r="W17" s="310"/>
      <c r="X17" s="126"/>
      <c r="Y17" s="127"/>
      <c r="Z17" s="12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2:40" ht="17.25" customHeight="1">
      <c r="B18" s="3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164"/>
      <c r="O18" s="165"/>
      <c r="P18" s="165"/>
      <c r="Q18" s="165"/>
      <c r="R18" s="165"/>
      <c r="S18" s="165"/>
      <c r="T18" s="165"/>
      <c r="U18" s="266" t="s">
        <v>75</v>
      </c>
      <c r="V18" s="267"/>
      <c r="W18" s="268"/>
      <c r="X18" s="269" t="s">
        <v>76</v>
      </c>
      <c r="Y18" s="269"/>
      <c r="Z18" s="270"/>
      <c r="AB18" s="21"/>
      <c r="AC18" s="22"/>
      <c r="AD18" s="22"/>
      <c r="AE18" s="22"/>
      <c r="AF18" s="22"/>
      <c r="AG18" s="21"/>
      <c r="AH18" s="21"/>
      <c r="AI18" s="21"/>
      <c r="AJ18" s="21"/>
      <c r="AK18" s="21"/>
      <c r="AL18" s="21"/>
      <c r="AM18" s="21"/>
      <c r="AN18" s="21"/>
    </row>
    <row r="19" spans="2:40" ht="17.2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7.25" customHeight="1">
      <c r="B20" s="64" t="s">
        <v>110</v>
      </c>
      <c r="C20" s="65"/>
      <c r="D20" s="65"/>
      <c r="E20" s="65" t="s">
        <v>111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9"/>
    </row>
    <row r="21" spans="2:40" ht="17.25" customHeight="1" hidden="1">
      <c r="B21" s="66" t="s">
        <v>110</v>
      </c>
      <c r="C21" s="21"/>
      <c r="D21" s="21"/>
      <c r="E21" s="67" t="s">
        <v>56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30"/>
    </row>
    <row r="22" spans="2:40" ht="17.25" customHeight="1">
      <c r="B22" s="66"/>
      <c r="C22" s="21"/>
      <c r="D22" s="21"/>
      <c r="E22" s="21" t="s">
        <v>77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30"/>
    </row>
    <row r="23" spans="2:40" ht="17.25" customHeight="1">
      <c r="B23" s="68"/>
      <c r="C23" s="69"/>
      <c r="D23" s="69"/>
      <c r="E23" s="69" t="s">
        <v>78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31"/>
    </row>
    <row r="24" spans="2:40" ht="17.25" customHeight="1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2:40" ht="17.25" customHeight="1">
      <c r="B25" s="278" t="s">
        <v>79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80"/>
      <c r="Z25" s="281" t="s">
        <v>80</v>
      </c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3"/>
    </row>
    <row r="26" spans="2:40" ht="17.25" customHeight="1">
      <c r="B26" s="284" t="s">
        <v>81</v>
      </c>
      <c r="C26" s="117"/>
      <c r="D26" s="117"/>
      <c r="E26" s="118"/>
      <c r="F26" s="70" t="s">
        <v>112</v>
      </c>
      <c r="G26" s="119" t="s">
        <v>82</v>
      </c>
      <c r="H26" s="117"/>
      <c r="I26" s="117"/>
      <c r="J26" s="118"/>
      <c r="K26" s="150" t="s">
        <v>83</v>
      </c>
      <c r="L26" s="150"/>
      <c r="M26" s="150"/>
      <c r="N26" s="150"/>
      <c r="O26" s="150"/>
      <c r="P26" s="150" t="s">
        <v>84</v>
      </c>
      <c r="Q26" s="150"/>
      <c r="R26" s="150"/>
      <c r="S26" s="150"/>
      <c r="T26" s="150"/>
      <c r="U26" s="150" t="s">
        <v>85</v>
      </c>
      <c r="V26" s="150"/>
      <c r="W26" s="150"/>
      <c r="X26" s="150"/>
      <c r="Y26" s="264"/>
      <c r="Z26" s="265" t="s">
        <v>63</v>
      </c>
      <c r="AA26" s="150"/>
      <c r="AB26" s="150"/>
      <c r="AC26" s="150"/>
      <c r="AD26" s="150"/>
      <c r="AE26" s="119" t="s">
        <v>38</v>
      </c>
      <c r="AF26" s="117"/>
      <c r="AG26" s="117"/>
      <c r="AH26" s="117"/>
      <c r="AI26" s="118"/>
      <c r="AJ26" s="119" t="s">
        <v>86</v>
      </c>
      <c r="AK26" s="117"/>
      <c r="AL26" s="117"/>
      <c r="AM26" s="117"/>
      <c r="AN26" s="120"/>
    </row>
    <row r="27" spans="2:40" ht="17.25" customHeight="1">
      <c r="B27" s="191"/>
      <c r="C27" s="192"/>
      <c r="D27" s="192"/>
      <c r="E27" s="276"/>
      <c r="F27" s="13"/>
      <c r="G27" s="287"/>
      <c r="H27" s="288"/>
      <c r="I27" s="288"/>
      <c r="J27" s="289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85">
        <f>K27-P27</f>
        <v>0</v>
      </c>
      <c r="V27" s="285"/>
      <c r="W27" s="285"/>
      <c r="X27" s="285"/>
      <c r="Y27" s="286"/>
      <c r="Z27" s="271"/>
      <c r="AA27" s="272"/>
      <c r="AB27" s="272"/>
      <c r="AC27" s="272"/>
      <c r="AD27" s="272"/>
      <c r="AE27" s="273"/>
      <c r="AF27" s="274"/>
      <c r="AG27" s="274"/>
      <c r="AH27" s="274"/>
      <c r="AI27" s="275"/>
      <c r="AJ27" s="119" t="s">
        <v>87</v>
      </c>
      <c r="AK27" s="117"/>
      <c r="AL27" s="117"/>
      <c r="AM27" s="117"/>
      <c r="AN27" s="120"/>
    </row>
    <row r="28" spans="2:40" ht="17.25" customHeight="1">
      <c r="B28" s="191"/>
      <c r="C28" s="192"/>
      <c r="D28" s="192"/>
      <c r="E28" s="276"/>
      <c r="F28" s="13"/>
      <c r="G28" s="287"/>
      <c r="H28" s="288"/>
      <c r="I28" s="288"/>
      <c r="J28" s="289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85">
        <f aca="true" t="shared" si="0" ref="U28:U34">K28-P28</f>
        <v>0</v>
      </c>
      <c r="V28" s="285"/>
      <c r="W28" s="285"/>
      <c r="X28" s="285"/>
      <c r="Y28" s="286"/>
      <c r="Z28" s="271"/>
      <c r="AA28" s="272"/>
      <c r="AB28" s="272"/>
      <c r="AC28" s="272"/>
      <c r="AD28" s="272"/>
      <c r="AE28" s="273"/>
      <c r="AF28" s="274"/>
      <c r="AG28" s="274"/>
      <c r="AH28" s="274"/>
      <c r="AI28" s="275"/>
      <c r="AJ28" s="119" t="s">
        <v>87</v>
      </c>
      <c r="AK28" s="117"/>
      <c r="AL28" s="117"/>
      <c r="AM28" s="117"/>
      <c r="AN28" s="120"/>
    </row>
    <row r="29" spans="2:40" ht="17.25" customHeight="1">
      <c r="B29" s="191"/>
      <c r="C29" s="192"/>
      <c r="D29" s="192"/>
      <c r="E29" s="276"/>
      <c r="F29" s="13"/>
      <c r="G29" s="287"/>
      <c r="H29" s="288"/>
      <c r="I29" s="288"/>
      <c r="J29" s="289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85">
        <f t="shared" si="0"/>
        <v>0</v>
      </c>
      <c r="V29" s="285"/>
      <c r="W29" s="285"/>
      <c r="X29" s="285"/>
      <c r="Y29" s="286"/>
      <c r="Z29" s="271"/>
      <c r="AA29" s="272"/>
      <c r="AB29" s="272"/>
      <c r="AC29" s="272"/>
      <c r="AD29" s="272"/>
      <c r="AE29" s="273"/>
      <c r="AF29" s="274"/>
      <c r="AG29" s="274"/>
      <c r="AH29" s="274"/>
      <c r="AI29" s="275"/>
      <c r="AJ29" s="119" t="s">
        <v>87</v>
      </c>
      <c r="AK29" s="117"/>
      <c r="AL29" s="117"/>
      <c r="AM29" s="117"/>
      <c r="AN29" s="120"/>
    </row>
    <row r="30" spans="2:40" ht="17.25" customHeight="1">
      <c r="B30" s="191"/>
      <c r="C30" s="192"/>
      <c r="D30" s="192"/>
      <c r="E30" s="276"/>
      <c r="F30" s="13"/>
      <c r="G30" s="287"/>
      <c r="H30" s="288"/>
      <c r="I30" s="288"/>
      <c r="J30" s="289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85">
        <f t="shared" si="0"/>
        <v>0</v>
      </c>
      <c r="V30" s="285"/>
      <c r="W30" s="285"/>
      <c r="X30" s="285"/>
      <c r="Y30" s="286"/>
      <c r="Z30" s="271"/>
      <c r="AA30" s="272"/>
      <c r="AB30" s="272"/>
      <c r="AC30" s="272"/>
      <c r="AD30" s="272"/>
      <c r="AE30" s="273"/>
      <c r="AF30" s="274"/>
      <c r="AG30" s="274"/>
      <c r="AH30" s="274"/>
      <c r="AI30" s="275"/>
      <c r="AJ30" s="119" t="s">
        <v>87</v>
      </c>
      <c r="AK30" s="117"/>
      <c r="AL30" s="117"/>
      <c r="AM30" s="117"/>
      <c r="AN30" s="120"/>
    </row>
    <row r="31" spans="2:40" ht="17.25" customHeight="1">
      <c r="B31" s="191"/>
      <c r="C31" s="192"/>
      <c r="D31" s="192"/>
      <c r="E31" s="276"/>
      <c r="F31" s="13"/>
      <c r="G31" s="287"/>
      <c r="H31" s="288"/>
      <c r="I31" s="288"/>
      <c r="J31" s="289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85">
        <f t="shared" si="0"/>
        <v>0</v>
      </c>
      <c r="V31" s="285"/>
      <c r="W31" s="285"/>
      <c r="X31" s="285"/>
      <c r="Y31" s="286"/>
      <c r="Z31" s="271"/>
      <c r="AA31" s="272"/>
      <c r="AB31" s="272"/>
      <c r="AC31" s="272"/>
      <c r="AD31" s="272"/>
      <c r="AE31" s="273"/>
      <c r="AF31" s="274"/>
      <c r="AG31" s="274"/>
      <c r="AH31" s="274"/>
      <c r="AI31" s="275"/>
      <c r="AJ31" s="119" t="s">
        <v>87</v>
      </c>
      <c r="AK31" s="117"/>
      <c r="AL31" s="117"/>
      <c r="AM31" s="117"/>
      <c r="AN31" s="120"/>
    </row>
    <row r="32" spans="2:40" ht="17.25" customHeight="1">
      <c r="B32" s="191"/>
      <c r="C32" s="192"/>
      <c r="D32" s="192"/>
      <c r="E32" s="276"/>
      <c r="F32" s="13"/>
      <c r="G32" s="287"/>
      <c r="H32" s="288"/>
      <c r="I32" s="288"/>
      <c r="J32" s="289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85">
        <f t="shared" si="0"/>
        <v>0</v>
      </c>
      <c r="V32" s="285"/>
      <c r="W32" s="285"/>
      <c r="X32" s="285"/>
      <c r="Y32" s="286"/>
      <c r="Z32" s="271"/>
      <c r="AA32" s="272"/>
      <c r="AB32" s="272"/>
      <c r="AC32" s="272"/>
      <c r="AD32" s="272"/>
      <c r="AE32" s="273"/>
      <c r="AF32" s="274"/>
      <c r="AG32" s="274"/>
      <c r="AH32" s="274"/>
      <c r="AI32" s="275"/>
      <c r="AJ32" s="119" t="s">
        <v>87</v>
      </c>
      <c r="AK32" s="117"/>
      <c r="AL32" s="117"/>
      <c r="AM32" s="117"/>
      <c r="AN32" s="120"/>
    </row>
    <row r="33" spans="2:40" ht="17.25" customHeight="1">
      <c r="B33" s="191"/>
      <c r="C33" s="192"/>
      <c r="D33" s="192"/>
      <c r="E33" s="276"/>
      <c r="F33" s="13"/>
      <c r="G33" s="287"/>
      <c r="H33" s="288"/>
      <c r="I33" s="288"/>
      <c r="J33" s="289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85">
        <f t="shared" si="0"/>
        <v>0</v>
      </c>
      <c r="V33" s="285"/>
      <c r="W33" s="285"/>
      <c r="X33" s="285"/>
      <c r="Y33" s="286"/>
      <c r="Z33" s="271"/>
      <c r="AA33" s="272"/>
      <c r="AB33" s="272"/>
      <c r="AC33" s="272"/>
      <c r="AD33" s="272"/>
      <c r="AE33" s="273"/>
      <c r="AF33" s="274"/>
      <c r="AG33" s="274"/>
      <c r="AH33" s="274"/>
      <c r="AI33" s="275"/>
      <c r="AJ33" s="119" t="s">
        <v>87</v>
      </c>
      <c r="AK33" s="117"/>
      <c r="AL33" s="117"/>
      <c r="AM33" s="117"/>
      <c r="AN33" s="120"/>
    </row>
    <row r="34" spans="2:40" ht="17.25" customHeight="1" thickBot="1">
      <c r="B34" s="297"/>
      <c r="C34" s="298"/>
      <c r="D34" s="298"/>
      <c r="E34" s="299"/>
      <c r="F34" s="13"/>
      <c r="G34" s="287"/>
      <c r="H34" s="288"/>
      <c r="I34" s="288"/>
      <c r="J34" s="289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1">
        <f t="shared" si="0"/>
        <v>0</v>
      </c>
      <c r="V34" s="301"/>
      <c r="W34" s="301"/>
      <c r="X34" s="301"/>
      <c r="Y34" s="302"/>
      <c r="Z34" s="271"/>
      <c r="AA34" s="272"/>
      <c r="AB34" s="272"/>
      <c r="AC34" s="272"/>
      <c r="AD34" s="272"/>
      <c r="AE34" s="273"/>
      <c r="AF34" s="274"/>
      <c r="AG34" s="274"/>
      <c r="AH34" s="274"/>
      <c r="AI34" s="275"/>
      <c r="AJ34" s="119" t="s">
        <v>87</v>
      </c>
      <c r="AK34" s="117"/>
      <c r="AL34" s="117"/>
      <c r="AM34" s="117"/>
      <c r="AN34" s="120"/>
    </row>
    <row r="35" spans="2:40" ht="17.25" customHeight="1" thickBot="1" thickTop="1">
      <c r="B35" s="290" t="s">
        <v>88</v>
      </c>
      <c r="C35" s="291"/>
      <c r="D35" s="291"/>
      <c r="E35" s="292"/>
      <c r="F35" s="71"/>
      <c r="G35" s="350"/>
      <c r="H35" s="351"/>
      <c r="I35" s="351"/>
      <c r="J35" s="352"/>
      <c r="K35" s="293">
        <f>SUM(K27:O34)</f>
        <v>0</v>
      </c>
      <c r="L35" s="293"/>
      <c r="M35" s="293"/>
      <c r="N35" s="293"/>
      <c r="O35" s="293"/>
      <c r="P35" s="293">
        <f>SUM(P27:T34)</f>
        <v>0</v>
      </c>
      <c r="Q35" s="293"/>
      <c r="R35" s="293"/>
      <c r="S35" s="293"/>
      <c r="T35" s="293"/>
      <c r="U35" s="293">
        <f>SUM(U27:Y34)</f>
        <v>0</v>
      </c>
      <c r="V35" s="293"/>
      <c r="W35" s="293"/>
      <c r="X35" s="293"/>
      <c r="Y35" s="294"/>
      <c r="Z35" s="295"/>
      <c r="AA35" s="296"/>
      <c r="AB35" s="296"/>
      <c r="AC35" s="296"/>
      <c r="AD35" s="296"/>
      <c r="AE35" s="303"/>
      <c r="AF35" s="304"/>
      <c r="AG35" s="304"/>
      <c r="AH35" s="304"/>
      <c r="AI35" s="305"/>
      <c r="AJ35" s="306"/>
      <c r="AK35" s="307"/>
      <c r="AL35" s="307"/>
      <c r="AM35" s="307"/>
      <c r="AN35" s="308"/>
    </row>
    <row r="36" spans="4:26" ht="18" customHeight="1">
      <c r="D36" s="72" t="s">
        <v>113</v>
      </c>
      <c r="E36" s="73"/>
      <c r="I36" s="353" t="s">
        <v>114</v>
      </c>
      <c r="J36" s="354"/>
      <c r="K36" s="355"/>
      <c r="L36" s="362" t="s">
        <v>115</v>
      </c>
      <c r="M36" s="363"/>
      <c r="N36" s="363"/>
      <c r="O36" s="364">
        <f>SUMIF(F27:F34,"",U27:Y34)</f>
        <v>0</v>
      </c>
      <c r="P36" s="364"/>
      <c r="Q36" s="364"/>
      <c r="R36" s="365"/>
      <c r="S36" s="366" t="s">
        <v>116</v>
      </c>
      <c r="T36" s="354"/>
      <c r="U36" s="355"/>
      <c r="V36" s="369">
        <f>ROUND(O36*0.1,0)</f>
        <v>0</v>
      </c>
      <c r="W36" s="364"/>
      <c r="X36" s="364"/>
      <c r="Y36" s="370"/>
      <c r="Z36" s="72" t="s">
        <v>117</v>
      </c>
    </row>
    <row r="37" spans="4:30" ht="18" customHeight="1">
      <c r="D37"/>
      <c r="E37"/>
      <c r="F37"/>
      <c r="I37" s="356"/>
      <c r="J37" s="357"/>
      <c r="K37" s="358"/>
      <c r="L37" s="371" t="s">
        <v>118</v>
      </c>
      <c r="M37" s="372"/>
      <c r="N37" s="372"/>
      <c r="O37" s="373">
        <f>SUMIF(F27:F34,"※",U27:Y34)</f>
        <v>0</v>
      </c>
      <c r="P37" s="373"/>
      <c r="Q37" s="373"/>
      <c r="R37" s="374"/>
      <c r="S37" s="367"/>
      <c r="T37" s="357"/>
      <c r="U37" s="358"/>
      <c r="V37" s="375">
        <f>ROUND(O37*0.08,0)</f>
        <v>0</v>
      </c>
      <c r="W37" s="373"/>
      <c r="X37" s="373"/>
      <c r="Y37" s="376"/>
      <c r="AA37" s="72" t="s">
        <v>119</v>
      </c>
      <c r="AB37" s="23"/>
      <c r="AD37" s="24"/>
    </row>
    <row r="38" spans="5:26" ht="18" customHeight="1" thickBot="1">
      <c r="E38" s="73"/>
      <c r="I38" s="359"/>
      <c r="J38" s="360"/>
      <c r="K38" s="361"/>
      <c r="L38" s="377" t="s">
        <v>120</v>
      </c>
      <c r="M38" s="378"/>
      <c r="N38" s="378"/>
      <c r="O38" s="379">
        <f>SUMIF(F27:F34,"非",U27:Y34)</f>
        <v>0</v>
      </c>
      <c r="P38" s="379"/>
      <c r="Q38" s="379"/>
      <c r="R38" s="380"/>
      <c r="S38" s="368"/>
      <c r="T38" s="360"/>
      <c r="U38" s="361"/>
      <c r="V38" s="381">
        <f>ROUND(O38*0,0)</f>
        <v>0</v>
      </c>
      <c r="W38" s="382"/>
      <c r="X38" s="382"/>
      <c r="Y38" s="383"/>
      <c r="Z38" s="72" t="s">
        <v>121</v>
      </c>
    </row>
    <row r="39" ht="18" customHeight="1">
      <c r="AB39" s="23" t="s">
        <v>122</v>
      </c>
    </row>
  </sheetData>
  <sheetProtection sheet="1" selectLockedCells="1"/>
  <mergeCells count="142">
    <mergeCell ref="S36:U38"/>
    <mergeCell ref="V36:Y36"/>
    <mergeCell ref="L37:N37"/>
    <mergeCell ref="O37:R37"/>
    <mergeCell ref="V37:Y37"/>
    <mergeCell ref="L38:N38"/>
    <mergeCell ref="O38:R38"/>
    <mergeCell ref="V38:Y38"/>
    <mergeCell ref="G31:J31"/>
    <mergeCell ref="G32:J32"/>
    <mergeCell ref="G33:J33"/>
    <mergeCell ref="G34:J34"/>
    <mergeCell ref="G35:J35"/>
    <mergeCell ref="I36:K38"/>
    <mergeCell ref="K31:O31"/>
    <mergeCell ref="L36:N36"/>
    <mergeCell ref="O36:R36"/>
    <mergeCell ref="P31:T31"/>
    <mergeCell ref="AI16:AJ16"/>
    <mergeCell ref="AK16:AN16"/>
    <mergeCell ref="G26:J26"/>
    <mergeCell ref="G27:J27"/>
    <mergeCell ref="G28:J28"/>
    <mergeCell ref="G29:J29"/>
    <mergeCell ref="AJ27:AN27"/>
    <mergeCell ref="K28:O28"/>
    <mergeCell ref="P28:T28"/>
    <mergeCell ref="U28:Y28"/>
    <mergeCell ref="B11:E12"/>
    <mergeCell ref="F11:P12"/>
    <mergeCell ref="X16:Y17"/>
    <mergeCell ref="U16:V17"/>
    <mergeCell ref="B6:H6"/>
    <mergeCell ref="B7:D7"/>
    <mergeCell ref="E7:H7"/>
    <mergeCell ref="B17:F17"/>
    <mergeCell ref="G17:M17"/>
    <mergeCell ref="N17:T17"/>
    <mergeCell ref="AE35:AI35"/>
    <mergeCell ref="AJ35:AN35"/>
    <mergeCell ref="W16:W17"/>
    <mergeCell ref="Z16:Z17"/>
    <mergeCell ref="AI5:AK7"/>
    <mergeCell ref="AL5:AN7"/>
    <mergeCell ref="O4:X5"/>
    <mergeCell ref="Q11:T12"/>
    <mergeCell ref="AB10:AD10"/>
    <mergeCell ref="AJ33:AN33"/>
    <mergeCell ref="B35:E35"/>
    <mergeCell ref="K35:O35"/>
    <mergeCell ref="P35:T35"/>
    <mergeCell ref="U35:Y35"/>
    <mergeCell ref="Z35:AD35"/>
    <mergeCell ref="AE33:AI33"/>
    <mergeCell ref="B34:E34"/>
    <mergeCell ref="K34:O34"/>
    <mergeCell ref="P34:T34"/>
    <mergeCell ref="U34:Y34"/>
    <mergeCell ref="AJ32:AN32"/>
    <mergeCell ref="B31:E31"/>
    <mergeCell ref="Z34:AD34"/>
    <mergeCell ref="AE34:AI34"/>
    <mergeCell ref="AJ34:AN34"/>
    <mergeCell ref="B33:E33"/>
    <mergeCell ref="K33:O33"/>
    <mergeCell ref="P33:T33"/>
    <mergeCell ref="U33:Y33"/>
    <mergeCell ref="Z33:AD33"/>
    <mergeCell ref="B32:E32"/>
    <mergeCell ref="K32:O32"/>
    <mergeCell ref="P32:T32"/>
    <mergeCell ref="U32:Y32"/>
    <mergeCell ref="Z32:AD32"/>
    <mergeCell ref="AE32:AI32"/>
    <mergeCell ref="U31:Y31"/>
    <mergeCell ref="Z31:AD31"/>
    <mergeCell ref="AE29:AI29"/>
    <mergeCell ref="AJ29:AN29"/>
    <mergeCell ref="AJ30:AN30"/>
    <mergeCell ref="AE31:AI31"/>
    <mergeCell ref="AJ31:AN31"/>
    <mergeCell ref="B30:E30"/>
    <mergeCell ref="K30:O30"/>
    <mergeCell ref="P30:T30"/>
    <mergeCell ref="U30:Y30"/>
    <mergeCell ref="Z30:AD30"/>
    <mergeCell ref="AE30:AI30"/>
    <mergeCell ref="G30:J30"/>
    <mergeCell ref="B29:E29"/>
    <mergeCell ref="K29:O29"/>
    <mergeCell ref="P29:T29"/>
    <mergeCell ref="U29:Y29"/>
    <mergeCell ref="Z29:AD29"/>
    <mergeCell ref="AE27:AI27"/>
    <mergeCell ref="P27:T27"/>
    <mergeCell ref="U27:Y27"/>
    <mergeCell ref="Z27:AD27"/>
    <mergeCell ref="B28:E28"/>
    <mergeCell ref="Z28:AD28"/>
    <mergeCell ref="AE28:AI28"/>
    <mergeCell ref="AJ28:AN28"/>
    <mergeCell ref="B27:E27"/>
    <mergeCell ref="K27:O27"/>
    <mergeCell ref="B25:Y25"/>
    <mergeCell ref="Z25:AN25"/>
    <mergeCell ref="B26:E26"/>
    <mergeCell ref="K26:O26"/>
    <mergeCell ref="P26:T26"/>
    <mergeCell ref="U26:Y26"/>
    <mergeCell ref="Z26:AD26"/>
    <mergeCell ref="AE26:AI26"/>
    <mergeCell ref="AJ26:AN26"/>
    <mergeCell ref="N18:T18"/>
    <mergeCell ref="U18:W18"/>
    <mergeCell ref="X18:Z18"/>
    <mergeCell ref="B15:F15"/>
    <mergeCell ref="G15:M15"/>
    <mergeCell ref="N15:T15"/>
    <mergeCell ref="U15:W15"/>
    <mergeCell ref="X15:Z15"/>
    <mergeCell ref="B16:F16"/>
    <mergeCell ref="G16:M16"/>
    <mergeCell ref="N16:T16"/>
    <mergeCell ref="Q10:T10"/>
    <mergeCell ref="AE10:AN10"/>
    <mergeCell ref="G14:M14"/>
    <mergeCell ref="N14:T14"/>
    <mergeCell ref="U14:Z14"/>
    <mergeCell ref="AC11:AF11"/>
    <mergeCell ref="AD12:AN12"/>
    <mergeCell ref="AD13:AN13"/>
    <mergeCell ref="AD14:AM15"/>
    <mergeCell ref="C2:F2"/>
    <mergeCell ref="AI4:AK4"/>
    <mergeCell ref="AL4:AN4"/>
    <mergeCell ref="I6:J6"/>
    <mergeCell ref="Q6:V6"/>
    <mergeCell ref="AB16:AC16"/>
    <mergeCell ref="AD16:AH16"/>
    <mergeCell ref="R8:U8"/>
    <mergeCell ref="B10:E10"/>
    <mergeCell ref="F10:P10"/>
  </mergeCells>
  <dataValidations count="4">
    <dataValidation type="list" allowBlank="1" showInputMessage="1" showErrorMessage="1" sqref="C2:F2">
      <formula1>"提出用,業者控"</formula1>
    </dataValidation>
    <dataValidation allowBlank="1" showInputMessage="1" showErrorMessage="1" imeMode="off" sqref="Q6:V6 K27:T34 G27:G34"/>
    <dataValidation allowBlank="1" showInputMessage="1" showErrorMessage="1" imeMode="hiragana" sqref="B27:E34 B11:T12 E7"/>
    <dataValidation type="list" allowBlank="1" showInputMessage="1" showErrorMessage="1" imeMode="off" sqref="F27:F34">
      <formula1>"※,非"</formula1>
    </dataValidation>
  </dataValidations>
  <printOptions horizontalCentered="1" verticalCentered="1"/>
  <pageMargins left="0" right="0" top="0.2362204724409449" bottom="0" header="0" footer="0"/>
  <pageSetup horizontalDpi="600" verticalDpi="600" orientation="landscape" paperSize="9" scale="9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00B0F0"/>
  </sheetPr>
  <dimension ref="A2:AN39"/>
  <sheetViews>
    <sheetView showGridLines="0" showZeros="0" view="pageBreakPreview" zoomScale="85" zoomScaleNormal="70" zoomScaleSheetLayoutView="85" zoomScalePageLayoutView="0" workbookViewId="0" topLeftCell="A1">
      <pane ySplit="3" topLeftCell="A4" activePane="bottomLeft" state="frozen"/>
      <selection pane="topLeft" activeCell="J41" sqref="J41"/>
      <selection pane="bottomLeft" activeCell="E7" sqref="E7:H7"/>
    </sheetView>
  </sheetViews>
  <sheetFormatPr defaultColWidth="3.57421875" defaultRowHeight="18" customHeight="1"/>
  <cols>
    <col min="1" max="16384" width="3.421875" style="1" customWidth="1"/>
  </cols>
  <sheetData>
    <row r="1" ht="14.25" customHeight="1"/>
    <row r="2" spans="3:6" ht="26.25" customHeight="1">
      <c r="C2" s="84" t="s">
        <v>25</v>
      </c>
      <c r="D2" s="85"/>
      <c r="E2" s="85"/>
      <c r="F2" s="86"/>
    </row>
    <row r="3" ht="15" customHeight="1" thickTop="1"/>
    <row r="4" spans="15:40" ht="18" customHeight="1">
      <c r="O4" s="317" t="s">
        <v>67</v>
      </c>
      <c r="P4" s="317"/>
      <c r="Q4" s="317"/>
      <c r="R4" s="317"/>
      <c r="S4" s="317"/>
      <c r="T4" s="317"/>
      <c r="U4" s="317"/>
      <c r="V4" s="317"/>
      <c r="W4" s="317"/>
      <c r="X4" s="317"/>
      <c r="AC4" s="15"/>
      <c r="AD4" s="15"/>
      <c r="AE4" s="15"/>
      <c r="AF4" s="15"/>
      <c r="AG4" s="15"/>
      <c r="AH4" s="25"/>
      <c r="AI4" s="236" t="s">
        <v>68</v>
      </c>
      <c r="AJ4" s="237"/>
      <c r="AK4" s="237"/>
      <c r="AL4" s="237" t="s">
        <v>61</v>
      </c>
      <c r="AM4" s="237"/>
      <c r="AN4" s="238"/>
    </row>
    <row r="5" spans="15:40" ht="18" customHeight="1" thickBot="1">
      <c r="O5" s="318"/>
      <c r="P5" s="318"/>
      <c r="Q5" s="317"/>
      <c r="R5" s="317"/>
      <c r="S5" s="317"/>
      <c r="T5" s="317"/>
      <c r="U5" s="317"/>
      <c r="V5" s="317"/>
      <c r="W5" s="318"/>
      <c r="X5" s="318"/>
      <c r="AC5" s="15"/>
      <c r="AD5" s="15"/>
      <c r="AE5" s="15"/>
      <c r="AF5" s="15"/>
      <c r="AG5" s="15"/>
      <c r="AH5" s="25"/>
      <c r="AI5" s="311"/>
      <c r="AJ5" s="312"/>
      <c r="AK5" s="312"/>
      <c r="AL5" s="312"/>
      <c r="AM5" s="312"/>
      <c r="AN5" s="315"/>
    </row>
    <row r="6" spans="1:40" ht="18" customHeight="1" thickBot="1" thickTop="1">
      <c r="A6"/>
      <c r="B6" s="338" t="s">
        <v>107</v>
      </c>
      <c r="C6" s="338"/>
      <c r="D6" s="338"/>
      <c r="E6" s="338"/>
      <c r="F6" s="338"/>
      <c r="G6" s="338"/>
      <c r="H6" s="338"/>
      <c r="I6" s="88" t="s">
        <v>29</v>
      </c>
      <c r="J6" s="88"/>
      <c r="O6" s="10"/>
      <c r="P6" s="11"/>
      <c r="Q6" s="239">
        <f>'請求書総括表'!P7</f>
        <v>45047</v>
      </c>
      <c r="R6" s="239"/>
      <c r="S6" s="239"/>
      <c r="T6" s="239"/>
      <c r="U6" s="239"/>
      <c r="V6" s="239"/>
      <c r="W6" s="14"/>
      <c r="X6" s="10"/>
      <c r="AC6" s="15"/>
      <c r="AD6" s="15"/>
      <c r="AE6" s="15"/>
      <c r="AF6" s="15"/>
      <c r="AG6" s="15"/>
      <c r="AH6" s="25"/>
      <c r="AI6" s="311"/>
      <c r="AJ6" s="312"/>
      <c r="AK6" s="312"/>
      <c r="AL6" s="312"/>
      <c r="AM6" s="312"/>
      <c r="AN6" s="315"/>
    </row>
    <row r="7" spans="1:40" ht="18" customHeight="1" thickBot="1">
      <c r="A7"/>
      <c r="B7" s="339" t="s">
        <v>69</v>
      </c>
      <c r="C7" s="339"/>
      <c r="D7" s="340"/>
      <c r="E7" s="341"/>
      <c r="F7" s="342"/>
      <c r="G7" s="342"/>
      <c r="H7" s="343"/>
      <c r="I7" s="2" t="s">
        <v>70</v>
      </c>
      <c r="AC7" s="15"/>
      <c r="AD7" s="15"/>
      <c r="AE7" s="15"/>
      <c r="AF7" s="15"/>
      <c r="AG7" s="15"/>
      <c r="AH7" s="25"/>
      <c r="AI7" s="313"/>
      <c r="AJ7" s="314"/>
      <c r="AK7" s="314"/>
      <c r="AL7" s="314"/>
      <c r="AM7" s="314"/>
      <c r="AN7" s="316"/>
    </row>
    <row r="8" spans="1:21" ht="17.25" customHeight="1">
      <c r="A8"/>
      <c r="B8" s="1" t="s">
        <v>71</v>
      </c>
      <c r="R8" s="243"/>
      <c r="S8" s="243"/>
      <c r="T8" s="243"/>
      <c r="U8" s="243"/>
    </row>
    <row r="9" spans="28:40" ht="17.25" customHeight="1"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2:40" ht="17.25" customHeight="1">
      <c r="B10" s="244" t="s">
        <v>59</v>
      </c>
      <c r="C10" s="237"/>
      <c r="D10" s="237"/>
      <c r="E10" s="237"/>
      <c r="F10" s="237" t="s">
        <v>60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 t="s">
        <v>72</v>
      </c>
      <c r="R10" s="237"/>
      <c r="S10" s="237"/>
      <c r="T10" s="238"/>
      <c r="AB10" s="323" t="s">
        <v>104</v>
      </c>
      <c r="AC10" s="324"/>
      <c r="AD10" s="325"/>
      <c r="AE10" s="245">
        <f>'請求書総括表'!AB6</f>
        <v>0</v>
      </c>
      <c r="AF10" s="246"/>
      <c r="AG10" s="246"/>
      <c r="AH10" s="246"/>
      <c r="AI10" s="246"/>
      <c r="AJ10" s="246"/>
      <c r="AK10" s="246"/>
      <c r="AL10" s="246"/>
      <c r="AM10" s="246"/>
      <c r="AN10" s="247"/>
    </row>
    <row r="11" spans="2:40" ht="17.25" customHeight="1">
      <c r="B11" s="326">
        <f>'請求書総括表'!A22</f>
        <v>0</v>
      </c>
      <c r="C11" s="319"/>
      <c r="D11" s="319"/>
      <c r="E11" s="319"/>
      <c r="F11" s="328">
        <f>'請求書総括表'!C22</f>
        <v>0</v>
      </c>
      <c r="G11" s="329"/>
      <c r="H11" s="329"/>
      <c r="I11" s="329"/>
      <c r="J11" s="329"/>
      <c r="K11" s="329"/>
      <c r="L11" s="329"/>
      <c r="M11" s="329"/>
      <c r="N11" s="329"/>
      <c r="O11" s="329"/>
      <c r="P11" s="330"/>
      <c r="Q11" s="319">
        <f>'請求書総括表'!J22</f>
        <v>0</v>
      </c>
      <c r="R11" s="319"/>
      <c r="S11" s="319"/>
      <c r="T11" s="320"/>
      <c r="AB11" s="16" t="s">
        <v>30</v>
      </c>
      <c r="AC11" s="252">
        <f>'請求書総括表'!Z7</f>
        <v>0</v>
      </c>
      <c r="AD11" s="252"/>
      <c r="AE11" s="252"/>
      <c r="AF11" s="252"/>
      <c r="AG11" s="17"/>
      <c r="AH11" s="17"/>
      <c r="AI11" s="17"/>
      <c r="AJ11" s="17"/>
      <c r="AK11" s="17"/>
      <c r="AL11" s="17"/>
      <c r="AM11" s="17"/>
      <c r="AN11" s="26"/>
    </row>
    <row r="12" spans="2:40" ht="17.25" customHeight="1">
      <c r="B12" s="327"/>
      <c r="C12" s="321"/>
      <c r="D12" s="321"/>
      <c r="E12" s="321"/>
      <c r="F12" s="331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321"/>
      <c r="R12" s="321"/>
      <c r="S12" s="321"/>
      <c r="T12" s="322"/>
      <c r="AB12" s="18" t="s">
        <v>31</v>
      </c>
      <c r="AC12" s="7"/>
      <c r="AD12" s="253">
        <f>'請求書総括表'!AA8</f>
        <v>0</v>
      </c>
      <c r="AE12" s="253"/>
      <c r="AF12" s="253"/>
      <c r="AG12" s="253"/>
      <c r="AH12" s="253"/>
      <c r="AI12" s="253"/>
      <c r="AJ12" s="253"/>
      <c r="AK12" s="253"/>
      <c r="AL12" s="253"/>
      <c r="AM12" s="253"/>
      <c r="AN12" s="254"/>
    </row>
    <row r="13" spans="28:40" ht="17.25" customHeight="1">
      <c r="AB13" s="18"/>
      <c r="AC13" s="7"/>
      <c r="AD13" s="253">
        <f>'請求書総括表'!AA9</f>
        <v>0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4"/>
    </row>
    <row r="14" spans="7:40" ht="17.25" customHeight="1">
      <c r="G14" s="248" t="s">
        <v>73</v>
      </c>
      <c r="H14" s="249"/>
      <c r="I14" s="249"/>
      <c r="J14" s="249"/>
      <c r="K14" s="249"/>
      <c r="L14" s="249"/>
      <c r="M14" s="250"/>
      <c r="N14" s="251" t="s">
        <v>74</v>
      </c>
      <c r="O14" s="114"/>
      <c r="P14" s="114"/>
      <c r="Q14" s="114"/>
      <c r="R14" s="114"/>
      <c r="S14" s="114"/>
      <c r="T14" s="114"/>
      <c r="U14" s="114" t="s">
        <v>33</v>
      </c>
      <c r="V14" s="114"/>
      <c r="W14" s="114"/>
      <c r="X14" s="114"/>
      <c r="Y14" s="114"/>
      <c r="Z14" s="115"/>
      <c r="AB14" s="18" t="s">
        <v>36</v>
      </c>
      <c r="AC14" s="7"/>
      <c r="AD14" s="255">
        <f>'請求書総括表'!AA10</f>
        <v>0</v>
      </c>
      <c r="AE14" s="255"/>
      <c r="AF14" s="255"/>
      <c r="AG14" s="255"/>
      <c r="AH14" s="255"/>
      <c r="AI14" s="255"/>
      <c r="AJ14" s="255"/>
      <c r="AK14" s="255"/>
      <c r="AL14" s="255"/>
      <c r="AM14" s="255"/>
      <c r="AN14" s="27"/>
    </row>
    <row r="15" spans="2:40" ht="23.25" customHeight="1">
      <c r="B15" s="244" t="s">
        <v>34</v>
      </c>
      <c r="C15" s="237"/>
      <c r="D15" s="237"/>
      <c r="E15" s="237"/>
      <c r="F15" s="237"/>
      <c r="G15" s="256">
        <f>U35</f>
        <v>0</v>
      </c>
      <c r="H15" s="256"/>
      <c r="I15" s="256"/>
      <c r="J15" s="256"/>
      <c r="K15" s="256"/>
      <c r="L15" s="256"/>
      <c r="M15" s="257"/>
      <c r="N15" s="258"/>
      <c r="O15" s="259"/>
      <c r="P15" s="259"/>
      <c r="Q15" s="259"/>
      <c r="R15" s="259"/>
      <c r="S15" s="259"/>
      <c r="T15" s="259"/>
      <c r="U15" s="150" t="s">
        <v>45</v>
      </c>
      <c r="V15" s="150"/>
      <c r="W15" s="150"/>
      <c r="X15" s="150" t="s">
        <v>46</v>
      </c>
      <c r="Y15" s="150"/>
      <c r="Z15" s="151"/>
      <c r="AB15" s="18"/>
      <c r="AC15" s="7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8" t="s">
        <v>39</v>
      </c>
    </row>
    <row r="16" spans="2:40" ht="23.25" customHeight="1">
      <c r="B16" s="260" t="s">
        <v>37</v>
      </c>
      <c r="C16" s="261"/>
      <c r="D16" s="261"/>
      <c r="E16" s="261"/>
      <c r="F16" s="261"/>
      <c r="G16" s="262">
        <f>SUM(V36:Y37)</f>
        <v>0</v>
      </c>
      <c r="H16" s="262"/>
      <c r="I16" s="262"/>
      <c r="J16" s="262"/>
      <c r="K16" s="262"/>
      <c r="L16" s="262"/>
      <c r="M16" s="263"/>
      <c r="N16" s="258"/>
      <c r="O16" s="259"/>
      <c r="P16" s="259"/>
      <c r="Q16" s="259"/>
      <c r="R16" s="259"/>
      <c r="S16" s="259"/>
      <c r="T16" s="259"/>
      <c r="U16" s="334"/>
      <c r="V16" s="335"/>
      <c r="W16" s="309" t="s">
        <v>50</v>
      </c>
      <c r="X16" s="126"/>
      <c r="Y16" s="127"/>
      <c r="Z16" s="128" t="s">
        <v>50</v>
      </c>
      <c r="AB16" s="240" t="s">
        <v>108</v>
      </c>
      <c r="AC16" s="241"/>
      <c r="AD16" s="242">
        <f>'請求書総括表'!AA12</f>
        <v>0</v>
      </c>
      <c r="AE16" s="242"/>
      <c r="AF16" s="242"/>
      <c r="AG16" s="242"/>
      <c r="AH16" s="242"/>
      <c r="AI16" s="348" t="s">
        <v>109</v>
      </c>
      <c r="AJ16" s="348"/>
      <c r="AK16" s="242">
        <f>'請求書総括表'!AH12</f>
        <v>0</v>
      </c>
      <c r="AL16" s="242"/>
      <c r="AM16" s="242"/>
      <c r="AN16" s="349"/>
    </row>
    <row r="17" spans="2:40" ht="23.25" customHeight="1">
      <c r="B17" s="344" t="s">
        <v>40</v>
      </c>
      <c r="C17" s="345"/>
      <c r="D17" s="345"/>
      <c r="E17" s="345"/>
      <c r="F17" s="345"/>
      <c r="G17" s="346">
        <f>G15+G16</f>
        <v>0</v>
      </c>
      <c r="H17" s="346"/>
      <c r="I17" s="346"/>
      <c r="J17" s="346"/>
      <c r="K17" s="346"/>
      <c r="L17" s="346"/>
      <c r="M17" s="347"/>
      <c r="N17" s="258"/>
      <c r="O17" s="259"/>
      <c r="P17" s="259"/>
      <c r="Q17" s="259"/>
      <c r="R17" s="259"/>
      <c r="S17" s="259"/>
      <c r="T17" s="259"/>
      <c r="U17" s="336"/>
      <c r="V17" s="337"/>
      <c r="W17" s="310"/>
      <c r="X17" s="126"/>
      <c r="Y17" s="127"/>
      <c r="Z17" s="12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2:40" ht="17.25" customHeight="1">
      <c r="B18" s="3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164"/>
      <c r="O18" s="165"/>
      <c r="P18" s="165"/>
      <c r="Q18" s="165"/>
      <c r="R18" s="165"/>
      <c r="S18" s="165"/>
      <c r="T18" s="165"/>
      <c r="U18" s="266" t="s">
        <v>75</v>
      </c>
      <c r="V18" s="267"/>
      <c r="W18" s="268"/>
      <c r="X18" s="269" t="s">
        <v>76</v>
      </c>
      <c r="Y18" s="269"/>
      <c r="Z18" s="270"/>
      <c r="AB18" s="21"/>
      <c r="AC18" s="22"/>
      <c r="AD18" s="22"/>
      <c r="AE18" s="22"/>
      <c r="AF18" s="22"/>
      <c r="AG18" s="21"/>
      <c r="AH18" s="21"/>
      <c r="AI18" s="21"/>
      <c r="AJ18" s="21"/>
      <c r="AK18" s="21"/>
      <c r="AL18" s="21"/>
      <c r="AM18" s="21"/>
      <c r="AN18" s="21"/>
    </row>
    <row r="19" spans="2:40" ht="17.2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7.25" customHeight="1">
      <c r="B20" s="64" t="s">
        <v>110</v>
      </c>
      <c r="C20" s="65"/>
      <c r="D20" s="65"/>
      <c r="E20" s="65" t="s">
        <v>111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9"/>
    </row>
    <row r="21" spans="2:40" ht="17.25" customHeight="1" hidden="1">
      <c r="B21" s="66" t="s">
        <v>110</v>
      </c>
      <c r="C21" s="21"/>
      <c r="D21" s="21"/>
      <c r="E21" s="67" t="s">
        <v>56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30"/>
    </row>
    <row r="22" spans="2:40" ht="17.25" customHeight="1">
      <c r="B22" s="66"/>
      <c r="C22" s="21"/>
      <c r="D22" s="21"/>
      <c r="E22" s="21" t="s">
        <v>77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30"/>
    </row>
    <row r="23" spans="2:40" ht="17.25" customHeight="1">
      <c r="B23" s="68"/>
      <c r="C23" s="69"/>
      <c r="D23" s="69"/>
      <c r="E23" s="69" t="s">
        <v>78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31"/>
    </row>
    <row r="24" spans="2:40" ht="17.25" customHeight="1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2:40" ht="17.25" customHeight="1">
      <c r="B25" s="278" t="s">
        <v>79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80"/>
      <c r="Z25" s="281" t="s">
        <v>80</v>
      </c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3"/>
    </row>
    <row r="26" spans="2:40" ht="17.25" customHeight="1">
      <c r="B26" s="284" t="s">
        <v>81</v>
      </c>
      <c r="C26" s="117"/>
      <c r="D26" s="117"/>
      <c r="E26" s="118"/>
      <c r="F26" s="70" t="s">
        <v>112</v>
      </c>
      <c r="G26" s="119" t="s">
        <v>82</v>
      </c>
      <c r="H26" s="117"/>
      <c r="I26" s="117"/>
      <c r="J26" s="118"/>
      <c r="K26" s="150" t="s">
        <v>83</v>
      </c>
      <c r="L26" s="150"/>
      <c r="M26" s="150"/>
      <c r="N26" s="150"/>
      <c r="O26" s="150"/>
      <c r="P26" s="150" t="s">
        <v>84</v>
      </c>
      <c r="Q26" s="150"/>
      <c r="R26" s="150"/>
      <c r="S26" s="150"/>
      <c r="T26" s="150"/>
      <c r="U26" s="150" t="s">
        <v>85</v>
      </c>
      <c r="V26" s="150"/>
      <c r="W26" s="150"/>
      <c r="X26" s="150"/>
      <c r="Y26" s="264"/>
      <c r="Z26" s="265" t="s">
        <v>63</v>
      </c>
      <c r="AA26" s="150"/>
      <c r="AB26" s="150"/>
      <c r="AC26" s="150"/>
      <c r="AD26" s="150"/>
      <c r="AE26" s="119" t="s">
        <v>38</v>
      </c>
      <c r="AF26" s="117"/>
      <c r="AG26" s="117"/>
      <c r="AH26" s="117"/>
      <c r="AI26" s="118"/>
      <c r="AJ26" s="119" t="s">
        <v>86</v>
      </c>
      <c r="AK26" s="117"/>
      <c r="AL26" s="117"/>
      <c r="AM26" s="117"/>
      <c r="AN26" s="120"/>
    </row>
    <row r="27" spans="2:40" ht="17.25" customHeight="1">
      <c r="B27" s="191"/>
      <c r="C27" s="192"/>
      <c r="D27" s="192"/>
      <c r="E27" s="276"/>
      <c r="F27" s="13"/>
      <c r="G27" s="287"/>
      <c r="H27" s="288"/>
      <c r="I27" s="288"/>
      <c r="J27" s="289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85">
        <f>K27-P27</f>
        <v>0</v>
      </c>
      <c r="V27" s="285"/>
      <c r="W27" s="285"/>
      <c r="X27" s="285"/>
      <c r="Y27" s="286"/>
      <c r="Z27" s="271"/>
      <c r="AA27" s="272"/>
      <c r="AB27" s="272"/>
      <c r="AC27" s="272"/>
      <c r="AD27" s="272"/>
      <c r="AE27" s="273"/>
      <c r="AF27" s="274"/>
      <c r="AG27" s="274"/>
      <c r="AH27" s="274"/>
      <c r="AI27" s="275"/>
      <c r="AJ27" s="119" t="s">
        <v>87</v>
      </c>
      <c r="AK27" s="117"/>
      <c r="AL27" s="117"/>
      <c r="AM27" s="117"/>
      <c r="AN27" s="120"/>
    </row>
    <row r="28" spans="2:40" ht="17.25" customHeight="1">
      <c r="B28" s="191"/>
      <c r="C28" s="192"/>
      <c r="D28" s="192"/>
      <c r="E28" s="276"/>
      <c r="F28" s="13"/>
      <c r="G28" s="287"/>
      <c r="H28" s="288"/>
      <c r="I28" s="288"/>
      <c r="J28" s="289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85">
        <f aca="true" t="shared" si="0" ref="U28:U34">K28-P28</f>
        <v>0</v>
      </c>
      <c r="V28" s="285"/>
      <c r="W28" s="285"/>
      <c r="X28" s="285"/>
      <c r="Y28" s="286"/>
      <c r="Z28" s="271"/>
      <c r="AA28" s="272"/>
      <c r="AB28" s="272"/>
      <c r="AC28" s="272"/>
      <c r="AD28" s="272"/>
      <c r="AE28" s="273"/>
      <c r="AF28" s="274"/>
      <c r="AG28" s="274"/>
      <c r="AH28" s="274"/>
      <c r="AI28" s="275"/>
      <c r="AJ28" s="119" t="s">
        <v>87</v>
      </c>
      <c r="AK28" s="117"/>
      <c r="AL28" s="117"/>
      <c r="AM28" s="117"/>
      <c r="AN28" s="120"/>
    </row>
    <row r="29" spans="2:40" ht="17.25" customHeight="1">
      <c r="B29" s="191"/>
      <c r="C29" s="192"/>
      <c r="D29" s="192"/>
      <c r="E29" s="276"/>
      <c r="F29" s="13"/>
      <c r="G29" s="287"/>
      <c r="H29" s="288"/>
      <c r="I29" s="288"/>
      <c r="J29" s="289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85">
        <f t="shared" si="0"/>
        <v>0</v>
      </c>
      <c r="V29" s="285"/>
      <c r="W29" s="285"/>
      <c r="X29" s="285"/>
      <c r="Y29" s="286"/>
      <c r="Z29" s="271"/>
      <c r="AA29" s="272"/>
      <c r="AB29" s="272"/>
      <c r="AC29" s="272"/>
      <c r="AD29" s="272"/>
      <c r="AE29" s="273"/>
      <c r="AF29" s="274"/>
      <c r="AG29" s="274"/>
      <c r="AH29" s="274"/>
      <c r="AI29" s="275"/>
      <c r="AJ29" s="119" t="s">
        <v>87</v>
      </c>
      <c r="AK29" s="117"/>
      <c r="AL29" s="117"/>
      <c r="AM29" s="117"/>
      <c r="AN29" s="120"/>
    </row>
    <row r="30" spans="2:40" ht="17.25" customHeight="1">
      <c r="B30" s="191"/>
      <c r="C30" s="192"/>
      <c r="D30" s="192"/>
      <c r="E30" s="276"/>
      <c r="F30" s="13"/>
      <c r="G30" s="287"/>
      <c r="H30" s="288"/>
      <c r="I30" s="288"/>
      <c r="J30" s="289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85">
        <f t="shared" si="0"/>
        <v>0</v>
      </c>
      <c r="V30" s="285"/>
      <c r="W30" s="285"/>
      <c r="X30" s="285"/>
      <c r="Y30" s="286"/>
      <c r="Z30" s="271"/>
      <c r="AA30" s="272"/>
      <c r="AB30" s="272"/>
      <c r="AC30" s="272"/>
      <c r="AD30" s="272"/>
      <c r="AE30" s="273"/>
      <c r="AF30" s="274"/>
      <c r="AG30" s="274"/>
      <c r="AH30" s="274"/>
      <c r="AI30" s="275"/>
      <c r="AJ30" s="119" t="s">
        <v>87</v>
      </c>
      <c r="AK30" s="117"/>
      <c r="AL30" s="117"/>
      <c r="AM30" s="117"/>
      <c r="AN30" s="120"/>
    </row>
    <row r="31" spans="2:40" ht="17.25" customHeight="1">
      <c r="B31" s="191"/>
      <c r="C31" s="192"/>
      <c r="D31" s="192"/>
      <c r="E31" s="276"/>
      <c r="F31" s="13"/>
      <c r="G31" s="287"/>
      <c r="H31" s="288"/>
      <c r="I31" s="288"/>
      <c r="J31" s="289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85">
        <f t="shared" si="0"/>
        <v>0</v>
      </c>
      <c r="V31" s="285"/>
      <c r="W31" s="285"/>
      <c r="X31" s="285"/>
      <c r="Y31" s="286"/>
      <c r="Z31" s="271"/>
      <c r="AA31" s="272"/>
      <c r="AB31" s="272"/>
      <c r="AC31" s="272"/>
      <c r="AD31" s="272"/>
      <c r="AE31" s="273"/>
      <c r="AF31" s="274"/>
      <c r="AG31" s="274"/>
      <c r="AH31" s="274"/>
      <c r="AI31" s="275"/>
      <c r="AJ31" s="119" t="s">
        <v>87</v>
      </c>
      <c r="AK31" s="117"/>
      <c r="AL31" s="117"/>
      <c r="AM31" s="117"/>
      <c r="AN31" s="120"/>
    </row>
    <row r="32" spans="2:40" ht="17.25" customHeight="1">
      <c r="B32" s="191"/>
      <c r="C32" s="192"/>
      <c r="D32" s="192"/>
      <c r="E32" s="276"/>
      <c r="F32" s="13"/>
      <c r="G32" s="287"/>
      <c r="H32" s="288"/>
      <c r="I32" s="288"/>
      <c r="J32" s="289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85">
        <f t="shared" si="0"/>
        <v>0</v>
      </c>
      <c r="V32" s="285"/>
      <c r="W32" s="285"/>
      <c r="X32" s="285"/>
      <c r="Y32" s="286"/>
      <c r="Z32" s="271"/>
      <c r="AA32" s="272"/>
      <c r="AB32" s="272"/>
      <c r="AC32" s="272"/>
      <c r="AD32" s="272"/>
      <c r="AE32" s="273"/>
      <c r="AF32" s="274"/>
      <c r="AG32" s="274"/>
      <c r="AH32" s="274"/>
      <c r="AI32" s="275"/>
      <c r="AJ32" s="119" t="s">
        <v>87</v>
      </c>
      <c r="AK32" s="117"/>
      <c r="AL32" s="117"/>
      <c r="AM32" s="117"/>
      <c r="AN32" s="120"/>
    </row>
    <row r="33" spans="2:40" ht="17.25" customHeight="1">
      <c r="B33" s="191"/>
      <c r="C33" s="192"/>
      <c r="D33" s="192"/>
      <c r="E33" s="276"/>
      <c r="F33" s="13"/>
      <c r="G33" s="287"/>
      <c r="H33" s="288"/>
      <c r="I33" s="288"/>
      <c r="J33" s="289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85">
        <f t="shared" si="0"/>
        <v>0</v>
      </c>
      <c r="V33" s="285"/>
      <c r="W33" s="285"/>
      <c r="X33" s="285"/>
      <c r="Y33" s="286"/>
      <c r="Z33" s="271"/>
      <c r="AA33" s="272"/>
      <c r="AB33" s="272"/>
      <c r="AC33" s="272"/>
      <c r="AD33" s="272"/>
      <c r="AE33" s="273"/>
      <c r="AF33" s="274"/>
      <c r="AG33" s="274"/>
      <c r="AH33" s="274"/>
      <c r="AI33" s="275"/>
      <c r="AJ33" s="119" t="s">
        <v>87</v>
      </c>
      <c r="AK33" s="117"/>
      <c r="AL33" s="117"/>
      <c r="AM33" s="117"/>
      <c r="AN33" s="120"/>
    </row>
    <row r="34" spans="2:40" ht="17.25" customHeight="1" thickBot="1">
      <c r="B34" s="297"/>
      <c r="C34" s="298"/>
      <c r="D34" s="298"/>
      <c r="E34" s="299"/>
      <c r="F34" s="13"/>
      <c r="G34" s="287"/>
      <c r="H34" s="288"/>
      <c r="I34" s="288"/>
      <c r="J34" s="289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1">
        <f t="shared" si="0"/>
        <v>0</v>
      </c>
      <c r="V34" s="301"/>
      <c r="W34" s="301"/>
      <c r="X34" s="301"/>
      <c r="Y34" s="302"/>
      <c r="Z34" s="271"/>
      <c r="AA34" s="272"/>
      <c r="AB34" s="272"/>
      <c r="AC34" s="272"/>
      <c r="AD34" s="272"/>
      <c r="AE34" s="273"/>
      <c r="AF34" s="274"/>
      <c r="AG34" s="274"/>
      <c r="AH34" s="274"/>
      <c r="AI34" s="275"/>
      <c r="AJ34" s="119" t="s">
        <v>87</v>
      </c>
      <c r="AK34" s="117"/>
      <c r="AL34" s="117"/>
      <c r="AM34" s="117"/>
      <c r="AN34" s="120"/>
    </row>
    <row r="35" spans="2:40" ht="17.25" customHeight="1" thickBot="1" thickTop="1">
      <c r="B35" s="290" t="s">
        <v>88</v>
      </c>
      <c r="C35" s="291"/>
      <c r="D35" s="291"/>
      <c r="E35" s="292"/>
      <c r="F35" s="71"/>
      <c r="G35" s="350"/>
      <c r="H35" s="351"/>
      <c r="I35" s="351"/>
      <c r="J35" s="352"/>
      <c r="K35" s="293">
        <f>SUM(K27:O34)</f>
        <v>0</v>
      </c>
      <c r="L35" s="293"/>
      <c r="M35" s="293"/>
      <c r="N35" s="293"/>
      <c r="O35" s="293"/>
      <c r="P35" s="293">
        <f>SUM(P27:T34)</f>
        <v>0</v>
      </c>
      <c r="Q35" s="293"/>
      <c r="R35" s="293"/>
      <c r="S35" s="293"/>
      <c r="T35" s="293"/>
      <c r="U35" s="293">
        <f>SUM(U27:Y34)</f>
        <v>0</v>
      </c>
      <c r="V35" s="293"/>
      <c r="W35" s="293"/>
      <c r="X35" s="293"/>
      <c r="Y35" s="294"/>
      <c r="Z35" s="295"/>
      <c r="AA35" s="296"/>
      <c r="AB35" s="296"/>
      <c r="AC35" s="296"/>
      <c r="AD35" s="296"/>
      <c r="AE35" s="303"/>
      <c r="AF35" s="304"/>
      <c r="AG35" s="304"/>
      <c r="AH35" s="304"/>
      <c r="AI35" s="305"/>
      <c r="AJ35" s="306"/>
      <c r="AK35" s="307"/>
      <c r="AL35" s="307"/>
      <c r="AM35" s="307"/>
      <c r="AN35" s="308"/>
    </row>
    <row r="36" spans="4:26" ht="18" customHeight="1">
      <c r="D36" s="72" t="s">
        <v>113</v>
      </c>
      <c r="E36" s="73"/>
      <c r="I36" s="353" t="s">
        <v>114</v>
      </c>
      <c r="J36" s="354"/>
      <c r="K36" s="355"/>
      <c r="L36" s="362" t="s">
        <v>115</v>
      </c>
      <c r="M36" s="363"/>
      <c r="N36" s="363"/>
      <c r="O36" s="364">
        <f>SUMIF(F27:F34,"",U27:Y34)</f>
        <v>0</v>
      </c>
      <c r="P36" s="364"/>
      <c r="Q36" s="364"/>
      <c r="R36" s="365"/>
      <c r="S36" s="366" t="s">
        <v>116</v>
      </c>
      <c r="T36" s="354"/>
      <c r="U36" s="355"/>
      <c r="V36" s="369">
        <f>ROUND(O36*0.1,0)</f>
        <v>0</v>
      </c>
      <c r="W36" s="364"/>
      <c r="X36" s="364"/>
      <c r="Y36" s="370"/>
      <c r="Z36" s="72" t="s">
        <v>117</v>
      </c>
    </row>
    <row r="37" spans="4:30" ht="18" customHeight="1">
      <c r="D37"/>
      <c r="E37"/>
      <c r="F37"/>
      <c r="I37" s="356"/>
      <c r="J37" s="357"/>
      <c r="K37" s="358"/>
      <c r="L37" s="371" t="s">
        <v>118</v>
      </c>
      <c r="M37" s="372"/>
      <c r="N37" s="372"/>
      <c r="O37" s="373">
        <f>SUMIF(F27:F34,"※",U27:Y34)</f>
        <v>0</v>
      </c>
      <c r="P37" s="373"/>
      <c r="Q37" s="373"/>
      <c r="R37" s="374"/>
      <c r="S37" s="367"/>
      <c r="T37" s="357"/>
      <c r="U37" s="358"/>
      <c r="V37" s="375">
        <f>ROUND(O37*0.08,0)</f>
        <v>0</v>
      </c>
      <c r="W37" s="373"/>
      <c r="X37" s="373"/>
      <c r="Y37" s="376"/>
      <c r="AA37" s="72" t="s">
        <v>119</v>
      </c>
      <c r="AB37" s="23"/>
      <c r="AD37" s="24"/>
    </row>
    <row r="38" spans="5:26" ht="18" customHeight="1" thickBot="1">
      <c r="E38" s="73"/>
      <c r="I38" s="359"/>
      <c r="J38" s="360"/>
      <c r="K38" s="361"/>
      <c r="L38" s="377" t="s">
        <v>120</v>
      </c>
      <c r="M38" s="378"/>
      <c r="N38" s="378"/>
      <c r="O38" s="379">
        <f>SUMIF(F27:F34,"非",U27:Y34)</f>
        <v>0</v>
      </c>
      <c r="P38" s="379"/>
      <c r="Q38" s="379"/>
      <c r="R38" s="380"/>
      <c r="S38" s="368"/>
      <c r="T38" s="360"/>
      <c r="U38" s="361"/>
      <c r="V38" s="381">
        <f>ROUND(O38*0,0)</f>
        <v>0</v>
      </c>
      <c r="W38" s="382"/>
      <c r="X38" s="382"/>
      <c r="Y38" s="383"/>
      <c r="Z38" s="72" t="s">
        <v>121</v>
      </c>
    </row>
    <row r="39" ht="18" customHeight="1">
      <c r="AB39" s="23" t="s">
        <v>122</v>
      </c>
    </row>
  </sheetData>
  <sheetProtection sheet="1" selectLockedCells="1"/>
  <mergeCells count="142">
    <mergeCell ref="V38:Y38"/>
    <mergeCell ref="I36:K38"/>
    <mergeCell ref="L36:N36"/>
    <mergeCell ref="O36:R36"/>
    <mergeCell ref="S36:U38"/>
    <mergeCell ref="V36:Y36"/>
    <mergeCell ref="L37:N37"/>
    <mergeCell ref="O37:R37"/>
    <mergeCell ref="V37:Y37"/>
    <mergeCell ref="L38:N38"/>
    <mergeCell ref="O38:R38"/>
    <mergeCell ref="G27:J27"/>
    <mergeCell ref="G28:J28"/>
    <mergeCell ref="G29:J29"/>
    <mergeCell ref="G30:J30"/>
    <mergeCell ref="G31:J31"/>
    <mergeCell ref="G32:J32"/>
    <mergeCell ref="K31:O31"/>
    <mergeCell ref="K33:O33"/>
    <mergeCell ref="P33:T33"/>
    <mergeCell ref="AD13:AN13"/>
    <mergeCell ref="AD14:AM15"/>
    <mergeCell ref="AB16:AC16"/>
    <mergeCell ref="AD16:AH16"/>
    <mergeCell ref="AI16:AJ16"/>
    <mergeCell ref="AK16:AN16"/>
    <mergeCell ref="B11:E12"/>
    <mergeCell ref="F11:P12"/>
    <mergeCell ref="O4:X5"/>
    <mergeCell ref="AI5:AK7"/>
    <mergeCell ref="AL5:AN7"/>
    <mergeCell ref="Q11:T12"/>
    <mergeCell ref="B6:H6"/>
    <mergeCell ref="B7:D7"/>
    <mergeCell ref="E7:H7"/>
    <mergeCell ref="B10:E10"/>
    <mergeCell ref="B33:E33"/>
    <mergeCell ref="AJ35:AN35"/>
    <mergeCell ref="W16:W17"/>
    <mergeCell ref="Z16:Z17"/>
    <mergeCell ref="U16:V17"/>
    <mergeCell ref="X16:Y17"/>
    <mergeCell ref="AJ33:AN33"/>
    <mergeCell ref="Z34:AD34"/>
    <mergeCell ref="AE34:AI34"/>
    <mergeCell ref="AJ34:AN34"/>
    <mergeCell ref="AE35:AI35"/>
    <mergeCell ref="G33:J33"/>
    <mergeCell ref="G34:J34"/>
    <mergeCell ref="G35:J35"/>
    <mergeCell ref="Z33:AD33"/>
    <mergeCell ref="AE33:AI33"/>
    <mergeCell ref="U33:Y33"/>
    <mergeCell ref="B35:E35"/>
    <mergeCell ref="K35:O35"/>
    <mergeCell ref="P35:T35"/>
    <mergeCell ref="U35:Y35"/>
    <mergeCell ref="Z35:AD35"/>
    <mergeCell ref="B31:E31"/>
    <mergeCell ref="B34:E34"/>
    <mergeCell ref="K34:O34"/>
    <mergeCell ref="P34:T34"/>
    <mergeCell ref="U34:Y34"/>
    <mergeCell ref="AJ30:AN30"/>
    <mergeCell ref="B29:E29"/>
    <mergeCell ref="AJ31:AN31"/>
    <mergeCell ref="B32:E32"/>
    <mergeCell ref="K32:O32"/>
    <mergeCell ref="P32:T32"/>
    <mergeCell ref="U32:Y32"/>
    <mergeCell ref="Z32:AD32"/>
    <mergeCell ref="AE32:AI32"/>
    <mergeCell ref="AJ32:AN32"/>
    <mergeCell ref="B30:E30"/>
    <mergeCell ref="K30:O30"/>
    <mergeCell ref="P30:T30"/>
    <mergeCell ref="U30:Y30"/>
    <mergeCell ref="Z30:AD30"/>
    <mergeCell ref="AE30:AI30"/>
    <mergeCell ref="AE31:AI31"/>
    <mergeCell ref="P31:T31"/>
    <mergeCell ref="U31:Y31"/>
    <mergeCell ref="K29:O29"/>
    <mergeCell ref="P29:T29"/>
    <mergeCell ref="U29:Y29"/>
    <mergeCell ref="Z29:AD29"/>
    <mergeCell ref="Z31:AD31"/>
    <mergeCell ref="AJ27:AN27"/>
    <mergeCell ref="AJ28:AN28"/>
    <mergeCell ref="AE29:AI29"/>
    <mergeCell ref="AJ29:AN29"/>
    <mergeCell ref="B28:E28"/>
    <mergeCell ref="K28:O28"/>
    <mergeCell ref="P28:T28"/>
    <mergeCell ref="U28:Y28"/>
    <mergeCell ref="Z28:AD28"/>
    <mergeCell ref="AE28:AI28"/>
    <mergeCell ref="B27:E27"/>
    <mergeCell ref="K27:O27"/>
    <mergeCell ref="P27:T27"/>
    <mergeCell ref="U27:Y27"/>
    <mergeCell ref="Z27:AD27"/>
    <mergeCell ref="AE27:AI27"/>
    <mergeCell ref="U18:W18"/>
    <mergeCell ref="X18:Z18"/>
    <mergeCell ref="B25:Y25"/>
    <mergeCell ref="Z25:AN25"/>
    <mergeCell ref="B26:E26"/>
    <mergeCell ref="K26:O26"/>
    <mergeCell ref="P26:T26"/>
    <mergeCell ref="AJ26:AN26"/>
    <mergeCell ref="G26:J26"/>
    <mergeCell ref="B16:F16"/>
    <mergeCell ref="G16:M16"/>
    <mergeCell ref="N16:T16"/>
    <mergeCell ref="U26:Y26"/>
    <mergeCell ref="Z26:AD26"/>
    <mergeCell ref="AE26:AI26"/>
    <mergeCell ref="B17:F17"/>
    <mergeCell ref="G17:M17"/>
    <mergeCell ref="N17:T17"/>
    <mergeCell ref="N18:T18"/>
    <mergeCell ref="R8:U8"/>
    <mergeCell ref="F10:P10"/>
    <mergeCell ref="Q10:T10"/>
    <mergeCell ref="AB10:AD10"/>
    <mergeCell ref="AE10:AN10"/>
    <mergeCell ref="B15:F15"/>
    <mergeCell ref="G15:M15"/>
    <mergeCell ref="N15:T15"/>
    <mergeCell ref="U15:W15"/>
    <mergeCell ref="X15:Z15"/>
    <mergeCell ref="C2:F2"/>
    <mergeCell ref="AI4:AK4"/>
    <mergeCell ref="AL4:AN4"/>
    <mergeCell ref="I6:J6"/>
    <mergeCell ref="Q6:V6"/>
    <mergeCell ref="G14:M14"/>
    <mergeCell ref="N14:T14"/>
    <mergeCell ref="U14:Z14"/>
    <mergeCell ref="AC11:AF11"/>
    <mergeCell ref="AD12:AN12"/>
  </mergeCells>
  <dataValidations count="4">
    <dataValidation type="list" allowBlank="1" showInputMessage="1" showErrorMessage="1" sqref="C2:F2">
      <formula1>"提出用,業者控"</formula1>
    </dataValidation>
    <dataValidation allowBlank="1" showInputMessage="1" showErrorMessage="1" imeMode="off" sqref="Q6:V6 K27:T34 G27:G34"/>
    <dataValidation allowBlank="1" showInputMessage="1" showErrorMessage="1" imeMode="hiragana" sqref="B27:E34 B11:T12 E7"/>
    <dataValidation type="list" allowBlank="1" showInputMessage="1" showErrorMessage="1" imeMode="off" sqref="F27:F34">
      <formula1>"※,非"</formula1>
    </dataValidation>
  </dataValidations>
  <printOptions horizontalCentered="1" verticalCentered="1"/>
  <pageMargins left="0" right="0" top="0.2362204724409449" bottom="0" header="0" footer="0"/>
  <pageSetup horizontalDpi="600" verticalDpi="600" orientation="landscape" paperSize="9" scale="9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00B0F0"/>
  </sheetPr>
  <dimension ref="A2:AN39"/>
  <sheetViews>
    <sheetView showGridLines="0" showZeros="0" view="pageBreakPreview" zoomScale="85" zoomScaleNormal="70" zoomScaleSheetLayoutView="85" zoomScalePageLayoutView="0" workbookViewId="0" topLeftCell="A1">
      <pane ySplit="3" topLeftCell="A4" activePane="bottomLeft" state="frozen"/>
      <selection pane="topLeft" activeCell="J41" sqref="J41"/>
      <selection pane="bottomLeft" activeCell="E7" sqref="E7:H7"/>
    </sheetView>
  </sheetViews>
  <sheetFormatPr defaultColWidth="3.57421875" defaultRowHeight="18" customHeight="1"/>
  <cols>
    <col min="1" max="16384" width="3.421875" style="1" customWidth="1"/>
  </cols>
  <sheetData>
    <row r="1" ht="14.25" customHeight="1"/>
    <row r="2" spans="3:6" ht="26.25" customHeight="1">
      <c r="C2" s="84" t="s">
        <v>25</v>
      </c>
      <c r="D2" s="85"/>
      <c r="E2" s="85"/>
      <c r="F2" s="86"/>
    </row>
    <row r="3" ht="15" customHeight="1" thickTop="1"/>
    <row r="4" spans="15:40" ht="18" customHeight="1">
      <c r="O4" s="317" t="s">
        <v>67</v>
      </c>
      <c r="P4" s="317"/>
      <c r="Q4" s="317"/>
      <c r="R4" s="317"/>
      <c r="S4" s="317"/>
      <c r="T4" s="317"/>
      <c r="U4" s="317"/>
      <c r="V4" s="317"/>
      <c r="W4" s="317"/>
      <c r="X4" s="317"/>
      <c r="AC4" s="15"/>
      <c r="AD4" s="15"/>
      <c r="AE4" s="15"/>
      <c r="AF4" s="15"/>
      <c r="AG4" s="15"/>
      <c r="AH4" s="25"/>
      <c r="AI4" s="236" t="s">
        <v>68</v>
      </c>
      <c r="AJ4" s="237"/>
      <c r="AK4" s="237"/>
      <c r="AL4" s="237" t="s">
        <v>61</v>
      </c>
      <c r="AM4" s="237"/>
      <c r="AN4" s="238"/>
    </row>
    <row r="5" spans="15:40" ht="18" customHeight="1" thickBot="1">
      <c r="O5" s="318"/>
      <c r="P5" s="318"/>
      <c r="Q5" s="317"/>
      <c r="R5" s="317"/>
      <c r="S5" s="317"/>
      <c r="T5" s="317"/>
      <c r="U5" s="317"/>
      <c r="V5" s="317"/>
      <c r="W5" s="318"/>
      <c r="X5" s="318"/>
      <c r="AC5" s="15"/>
      <c r="AD5" s="15"/>
      <c r="AE5" s="15"/>
      <c r="AF5" s="15"/>
      <c r="AG5" s="15"/>
      <c r="AH5" s="25"/>
      <c r="AI5" s="311"/>
      <c r="AJ5" s="312"/>
      <c r="AK5" s="312"/>
      <c r="AL5" s="312"/>
      <c r="AM5" s="312"/>
      <c r="AN5" s="315"/>
    </row>
    <row r="6" spans="1:40" ht="18" customHeight="1" thickBot="1" thickTop="1">
      <c r="A6"/>
      <c r="B6" s="338" t="s">
        <v>107</v>
      </c>
      <c r="C6" s="338"/>
      <c r="D6" s="338"/>
      <c r="E6" s="338"/>
      <c r="F6" s="338"/>
      <c r="G6" s="338"/>
      <c r="H6" s="338"/>
      <c r="I6" s="88" t="s">
        <v>29</v>
      </c>
      <c r="J6" s="88"/>
      <c r="O6" s="10"/>
      <c r="P6" s="11"/>
      <c r="Q6" s="239">
        <f>'請求書総括表'!P7</f>
        <v>45047</v>
      </c>
      <c r="R6" s="239"/>
      <c r="S6" s="239"/>
      <c r="T6" s="239"/>
      <c r="U6" s="239"/>
      <c r="V6" s="239"/>
      <c r="W6" s="14"/>
      <c r="X6" s="10"/>
      <c r="AC6" s="15"/>
      <c r="AD6" s="15"/>
      <c r="AE6" s="15"/>
      <c r="AF6" s="15"/>
      <c r="AG6" s="15"/>
      <c r="AH6" s="25"/>
      <c r="AI6" s="311"/>
      <c r="AJ6" s="312"/>
      <c r="AK6" s="312"/>
      <c r="AL6" s="312"/>
      <c r="AM6" s="312"/>
      <c r="AN6" s="315"/>
    </row>
    <row r="7" spans="1:40" ht="18" customHeight="1" thickBot="1">
      <c r="A7"/>
      <c r="B7" s="339" t="s">
        <v>69</v>
      </c>
      <c r="C7" s="339"/>
      <c r="D7" s="340"/>
      <c r="E7" s="341"/>
      <c r="F7" s="342"/>
      <c r="G7" s="342"/>
      <c r="H7" s="343"/>
      <c r="I7" s="2" t="s">
        <v>70</v>
      </c>
      <c r="AC7" s="15"/>
      <c r="AD7" s="15"/>
      <c r="AE7" s="15"/>
      <c r="AF7" s="15"/>
      <c r="AG7" s="15"/>
      <c r="AH7" s="25"/>
      <c r="AI7" s="313"/>
      <c r="AJ7" s="314"/>
      <c r="AK7" s="314"/>
      <c r="AL7" s="314"/>
      <c r="AM7" s="314"/>
      <c r="AN7" s="316"/>
    </row>
    <row r="8" spans="1:21" ht="17.25" customHeight="1">
      <c r="A8"/>
      <c r="B8" s="1" t="s">
        <v>71</v>
      </c>
      <c r="R8" s="243"/>
      <c r="S8" s="243"/>
      <c r="T8" s="243"/>
      <c r="U8" s="243"/>
    </row>
    <row r="9" spans="28:40" ht="17.25" customHeight="1"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2:40" ht="17.25" customHeight="1">
      <c r="B10" s="244" t="s">
        <v>59</v>
      </c>
      <c r="C10" s="237"/>
      <c r="D10" s="237"/>
      <c r="E10" s="237"/>
      <c r="F10" s="237" t="s">
        <v>60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 t="s">
        <v>72</v>
      </c>
      <c r="R10" s="237"/>
      <c r="S10" s="237"/>
      <c r="T10" s="238"/>
      <c r="AB10" s="323" t="s">
        <v>104</v>
      </c>
      <c r="AC10" s="324"/>
      <c r="AD10" s="325"/>
      <c r="AE10" s="245">
        <f>'請求書総括表'!AB6</f>
        <v>0</v>
      </c>
      <c r="AF10" s="246"/>
      <c r="AG10" s="246"/>
      <c r="AH10" s="246"/>
      <c r="AI10" s="246"/>
      <c r="AJ10" s="246"/>
      <c r="AK10" s="246"/>
      <c r="AL10" s="246"/>
      <c r="AM10" s="246"/>
      <c r="AN10" s="247"/>
    </row>
    <row r="11" spans="2:40" ht="17.25" customHeight="1">
      <c r="B11" s="326">
        <f>'請求書総括表'!A23</f>
        <v>0</v>
      </c>
      <c r="C11" s="319"/>
      <c r="D11" s="319"/>
      <c r="E11" s="319"/>
      <c r="F11" s="328">
        <f>'請求書総括表'!C23</f>
        <v>0</v>
      </c>
      <c r="G11" s="329"/>
      <c r="H11" s="329"/>
      <c r="I11" s="329"/>
      <c r="J11" s="329"/>
      <c r="K11" s="329"/>
      <c r="L11" s="329"/>
      <c r="M11" s="329"/>
      <c r="N11" s="329"/>
      <c r="O11" s="329"/>
      <c r="P11" s="330"/>
      <c r="Q11" s="384">
        <f>'請求書総括表'!J23</f>
        <v>0</v>
      </c>
      <c r="R11" s="319"/>
      <c r="S11" s="319"/>
      <c r="T11" s="320"/>
      <c r="AB11" s="16" t="s">
        <v>30</v>
      </c>
      <c r="AC11" s="252">
        <f>'請求書総括表'!Z7</f>
        <v>0</v>
      </c>
      <c r="AD11" s="252"/>
      <c r="AE11" s="252"/>
      <c r="AF11" s="252"/>
      <c r="AG11" s="17"/>
      <c r="AH11" s="17"/>
      <c r="AI11" s="17"/>
      <c r="AJ11" s="17"/>
      <c r="AK11" s="17"/>
      <c r="AL11" s="17"/>
      <c r="AM11" s="17"/>
      <c r="AN11" s="26"/>
    </row>
    <row r="12" spans="2:40" ht="17.25" customHeight="1">
      <c r="B12" s="327"/>
      <c r="C12" s="321"/>
      <c r="D12" s="321"/>
      <c r="E12" s="321"/>
      <c r="F12" s="331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321"/>
      <c r="R12" s="321"/>
      <c r="S12" s="321"/>
      <c r="T12" s="322"/>
      <c r="AB12" s="18" t="s">
        <v>31</v>
      </c>
      <c r="AC12" s="7"/>
      <c r="AD12" s="253">
        <f>'請求書総括表'!AA8</f>
        <v>0</v>
      </c>
      <c r="AE12" s="253"/>
      <c r="AF12" s="253"/>
      <c r="AG12" s="253"/>
      <c r="AH12" s="253"/>
      <c r="AI12" s="253"/>
      <c r="AJ12" s="253"/>
      <c r="AK12" s="253"/>
      <c r="AL12" s="253"/>
      <c r="AM12" s="253"/>
      <c r="AN12" s="254"/>
    </row>
    <row r="13" spans="28:40" ht="17.25" customHeight="1">
      <c r="AB13" s="18"/>
      <c r="AC13" s="7"/>
      <c r="AD13" s="253">
        <f>'請求書総括表'!AA9</f>
        <v>0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4"/>
    </row>
    <row r="14" spans="7:40" ht="17.25" customHeight="1">
      <c r="G14" s="248" t="s">
        <v>73</v>
      </c>
      <c r="H14" s="249"/>
      <c r="I14" s="249"/>
      <c r="J14" s="249"/>
      <c r="K14" s="249"/>
      <c r="L14" s="249"/>
      <c r="M14" s="250"/>
      <c r="N14" s="251" t="s">
        <v>74</v>
      </c>
      <c r="O14" s="114"/>
      <c r="P14" s="114"/>
      <c r="Q14" s="114"/>
      <c r="R14" s="114"/>
      <c r="S14" s="114"/>
      <c r="T14" s="114"/>
      <c r="U14" s="114" t="s">
        <v>33</v>
      </c>
      <c r="V14" s="114"/>
      <c r="W14" s="114"/>
      <c r="X14" s="114"/>
      <c r="Y14" s="114"/>
      <c r="Z14" s="115"/>
      <c r="AB14" s="18" t="s">
        <v>36</v>
      </c>
      <c r="AC14" s="7"/>
      <c r="AD14" s="255">
        <f>'請求書総括表'!AA10</f>
        <v>0</v>
      </c>
      <c r="AE14" s="255"/>
      <c r="AF14" s="255"/>
      <c r="AG14" s="255"/>
      <c r="AH14" s="255"/>
      <c r="AI14" s="255"/>
      <c r="AJ14" s="255"/>
      <c r="AK14" s="255"/>
      <c r="AL14" s="255"/>
      <c r="AM14" s="255"/>
      <c r="AN14" s="27"/>
    </row>
    <row r="15" spans="2:40" ht="23.25" customHeight="1">
      <c r="B15" s="244" t="s">
        <v>34</v>
      </c>
      <c r="C15" s="237"/>
      <c r="D15" s="237"/>
      <c r="E15" s="237"/>
      <c r="F15" s="237"/>
      <c r="G15" s="256">
        <f>U35</f>
        <v>0</v>
      </c>
      <c r="H15" s="256"/>
      <c r="I15" s="256"/>
      <c r="J15" s="256"/>
      <c r="K15" s="256"/>
      <c r="L15" s="256"/>
      <c r="M15" s="257"/>
      <c r="N15" s="258"/>
      <c r="O15" s="259"/>
      <c r="P15" s="259"/>
      <c r="Q15" s="259"/>
      <c r="R15" s="259"/>
      <c r="S15" s="259"/>
      <c r="T15" s="259"/>
      <c r="U15" s="150" t="s">
        <v>45</v>
      </c>
      <c r="V15" s="150"/>
      <c r="W15" s="150"/>
      <c r="X15" s="150" t="s">
        <v>46</v>
      </c>
      <c r="Y15" s="150"/>
      <c r="Z15" s="151"/>
      <c r="AB15" s="18"/>
      <c r="AC15" s="7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8" t="s">
        <v>39</v>
      </c>
    </row>
    <row r="16" spans="2:40" ht="23.25" customHeight="1">
      <c r="B16" s="260" t="s">
        <v>37</v>
      </c>
      <c r="C16" s="261"/>
      <c r="D16" s="261"/>
      <c r="E16" s="261"/>
      <c r="F16" s="261"/>
      <c r="G16" s="262">
        <f>SUM(V36:Y37)</f>
        <v>0</v>
      </c>
      <c r="H16" s="262"/>
      <c r="I16" s="262"/>
      <c r="J16" s="262"/>
      <c r="K16" s="262"/>
      <c r="L16" s="262"/>
      <c r="M16" s="263"/>
      <c r="N16" s="258"/>
      <c r="O16" s="259"/>
      <c r="P16" s="259"/>
      <c r="Q16" s="259"/>
      <c r="R16" s="259"/>
      <c r="S16" s="259"/>
      <c r="T16" s="259"/>
      <c r="U16" s="334"/>
      <c r="V16" s="335"/>
      <c r="W16" s="309" t="s">
        <v>50</v>
      </c>
      <c r="X16" s="126"/>
      <c r="Y16" s="127"/>
      <c r="Z16" s="128" t="s">
        <v>50</v>
      </c>
      <c r="AB16" s="240" t="s">
        <v>108</v>
      </c>
      <c r="AC16" s="241"/>
      <c r="AD16" s="242">
        <f>'請求書総括表'!AA12</f>
        <v>0</v>
      </c>
      <c r="AE16" s="242"/>
      <c r="AF16" s="242"/>
      <c r="AG16" s="242"/>
      <c r="AH16" s="242"/>
      <c r="AI16" s="348" t="s">
        <v>109</v>
      </c>
      <c r="AJ16" s="348"/>
      <c r="AK16" s="242">
        <f>'請求書総括表'!AH12</f>
        <v>0</v>
      </c>
      <c r="AL16" s="242"/>
      <c r="AM16" s="242"/>
      <c r="AN16" s="349"/>
    </row>
    <row r="17" spans="2:40" ht="23.25" customHeight="1">
      <c r="B17" s="344" t="s">
        <v>40</v>
      </c>
      <c r="C17" s="345"/>
      <c r="D17" s="345"/>
      <c r="E17" s="345"/>
      <c r="F17" s="345"/>
      <c r="G17" s="346">
        <f>G15+G16</f>
        <v>0</v>
      </c>
      <c r="H17" s="346"/>
      <c r="I17" s="346"/>
      <c r="J17" s="346"/>
      <c r="K17" s="346"/>
      <c r="L17" s="346"/>
      <c r="M17" s="347"/>
      <c r="N17" s="258"/>
      <c r="O17" s="259"/>
      <c r="P17" s="259"/>
      <c r="Q17" s="259"/>
      <c r="R17" s="259"/>
      <c r="S17" s="259"/>
      <c r="T17" s="259"/>
      <c r="U17" s="336"/>
      <c r="V17" s="337"/>
      <c r="W17" s="310"/>
      <c r="X17" s="126"/>
      <c r="Y17" s="127"/>
      <c r="Z17" s="12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2:40" ht="17.25" customHeight="1">
      <c r="B18" s="3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164"/>
      <c r="O18" s="165"/>
      <c r="P18" s="165"/>
      <c r="Q18" s="165"/>
      <c r="R18" s="165"/>
      <c r="S18" s="165"/>
      <c r="T18" s="165"/>
      <c r="U18" s="266" t="s">
        <v>75</v>
      </c>
      <c r="V18" s="267"/>
      <c r="W18" s="268"/>
      <c r="X18" s="269" t="s">
        <v>76</v>
      </c>
      <c r="Y18" s="269"/>
      <c r="Z18" s="270"/>
      <c r="AB18" s="21"/>
      <c r="AC18" s="22"/>
      <c r="AD18" s="22"/>
      <c r="AE18" s="22"/>
      <c r="AF18" s="22"/>
      <c r="AG18" s="21"/>
      <c r="AH18" s="21"/>
      <c r="AI18" s="21"/>
      <c r="AJ18" s="21"/>
      <c r="AK18" s="21"/>
      <c r="AL18" s="21"/>
      <c r="AM18" s="21"/>
      <c r="AN18" s="21"/>
    </row>
    <row r="19" spans="2:40" ht="17.2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7.25" customHeight="1">
      <c r="B20" s="64" t="s">
        <v>110</v>
      </c>
      <c r="C20" s="65"/>
      <c r="D20" s="65"/>
      <c r="E20" s="65" t="s">
        <v>111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9"/>
    </row>
    <row r="21" spans="2:40" ht="17.25" customHeight="1" hidden="1">
      <c r="B21" s="66" t="s">
        <v>110</v>
      </c>
      <c r="C21" s="21"/>
      <c r="D21" s="21"/>
      <c r="E21" s="67" t="s">
        <v>56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30"/>
    </row>
    <row r="22" spans="2:40" ht="17.25" customHeight="1">
      <c r="B22" s="66"/>
      <c r="C22" s="21"/>
      <c r="D22" s="21"/>
      <c r="E22" s="21" t="s">
        <v>77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30"/>
    </row>
    <row r="23" spans="2:40" ht="17.25" customHeight="1">
      <c r="B23" s="68"/>
      <c r="C23" s="69"/>
      <c r="D23" s="69"/>
      <c r="E23" s="69" t="s">
        <v>78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31"/>
    </row>
    <row r="24" spans="2:40" ht="17.25" customHeight="1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2:40" ht="17.25" customHeight="1">
      <c r="B25" s="278" t="s">
        <v>79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80"/>
      <c r="Z25" s="281" t="s">
        <v>80</v>
      </c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3"/>
    </row>
    <row r="26" spans="2:40" ht="17.25" customHeight="1">
      <c r="B26" s="284" t="s">
        <v>81</v>
      </c>
      <c r="C26" s="117"/>
      <c r="D26" s="117"/>
      <c r="E26" s="118"/>
      <c r="F26" s="70" t="s">
        <v>112</v>
      </c>
      <c r="G26" s="119" t="s">
        <v>82</v>
      </c>
      <c r="H26" s="117"/>
      <c r="I26" s="117"/>
      <c r="J26" s="118"/>
      <c r="K26" s="150" t="s">
        <v>83</v>
      </c>
      <c r="L26" s="150"/>
      <c r="M26" s="150"/>
      <c r="N26" s="150"/>
      <c r="O26" s="150"/>
      <c r="P26" s="150" t="s">
        <v>84</v>
      </c>
      <c r="Q26" s="150"/>
      <c r="R26" s="150"/>
      <c r="S26" s="150"/>
      <c r="T26" s="150"/>
      <c r="U26" s="150" t="s">
        <v>85</v>
      </c>
      <c r="V26" s="150"/>
      <c r="W26" s="150"/>
      <c r="X26" s="150"/>
      <c r="Y26" s="264"/>
      <c r="Z26" s="265" t="s">
        <v>63</v>
      </c>
      <c r="AA26" s="150"/>
      <c r="AB26" s="150"/>
      <c r="AC26" s="150"/>
      <c r="AD26" s="150"/>
      <c r="AE26" s="119" t="s">
        <v>38</v>
      </c>
      <c r="AF26" s="117"/>
      <c r="AG26" s="117"/>
      <c r="AH26" s="117"/>
      <c r="AI26" s="118"/>
      <c r="AJ26" s="119" t="s">
        <v>86</v>
      </c>
      <c r="AK26" s="117"/>
      <c r="AL26" s="117"/>
      <c r="AM26" s="117"/>
      <c r="AN26" s="120"/>
    </row>
    <row r="27" spans="2:40" ht="17.25" customHeight="1">
      <c r="B27" s="191"/>
      <c r="C27" s="192"/>
      <c r="D27" s="192"/>
      <c r="E27" s="276"/>
      <c r="F27" s="13"/>
      <c r="G27" s="287"/>
      <c r="H27" s="288"/>
      <c r="I27" s="288"/>
      <c r="J27" s="289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85">
        <f>K27-P27</f>
        <v>0</v>
      </c>
      <c r="V27" s="285"/>
      <c r="W27" s="285"/>
      <c r="X27" s="285"/>
      <c r="Y27" s="286"/>
      <c r="Z27" s="271"/>
      <c r="AA27" s="272"/>
      <c r="AB27" s="272"/>
      <c r="AC27" s="272"/>
      <c r="AD27" s="272"/>
      <c r="AE27" s="273"/>
      <c r="AF27" s="274"/>
      <c r="AG27" s="274"/>
      <c r="AH27" s="274"/>
      <c r="AI27" s="275"/>
      <c r="AJ27" s="119" t="s">
        <v>87</v>
      </c>
      <c r="AK27" s="117"/>
      <c r="AL27" s="117"/>
      <c r="AM27" s="117"/>
      <c r="AN27" s="120"/>
    </row>
    <row r="28" spans="2:40" ht="17.25" customHeight="1">
      <c r="B28" s="191"/>
      <c r="C28" s="192"/>
      <c r="D28" s="192"/>
      <c r="E28" s="276"/>
      <c r="F28" s="13"/>
      <c r="G28" s="287"/>
      <c r="H28" s="288"/>
      <c r="I28" s="288"/>
      <c r="J28" s="289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85">
        <f aca="true" t="shared" si="0" ref="U28:U34">K28-P28</f>
        <v>0</v>
      </c>
      <c r="V28" s="285"/>
      <c r="W28" s="285"/>
      <c r="X28" s="285"/>
      <c r="Y28" s="286"/>
      <c r="Z28" s="271"/>
      <c r="AA28" s="272"/>
      <c r="AB28" s="272"/>
      <c r="AC28" s="272"/>
      <c r="AD28" s="272"/>
      <c r="AE28" s="273"/>
      <c r="AF28" s="274"/>
      <c r="AG28" s="274"/>
      <c r="AH28" s="274"/>
      <c r="AI28" s="275"/>
      <c r="AJ28" s="119" t="s">
        <v>87</v>
      </c>
      <c r="AK28" s="117"/>
      <c r="AL28" s="117"/>
      <c r="AM28" s="117"/>
      <c r="AN28" s="120"/>
    </row>
    <row r="29" spans="2:40" ht="17.25" customHeight="1">
      <c r="B29" s="191"/>
      <c r="C29" s="192"/>
      <c r="D29" s="192"/>
      <c r="E29" s="276"/>
      <c r="F29" s="13"/>
      <c r="G29" s="287"/>
      <c r="H29" s="288"/>
      <c r="I29" s="288"/>
      <c r="J29" s="289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85">
        <f t="shared" si="0"/>
        <v>0</v>
      </c>
      <c r="V29" s="285"/>
      <c r="W29" s="285"/>
      <c r="X29" s="285"/>
      <c r="Y29" s="286"/>
      <c r="Z29" s="271"/>
      <c r="AA29" s="272"/>
      <c r="AB29" s="272"/>
      <c r="AC29" s="272"/>
      <c r="AD29" s="272"/>
      <c r="AE29" s="273"/>
      <c r="AF29" s="274"/>
      <c r="AG29" s="274"/>
      <c r="AH29" s="274"/>
      <c r="AI29" s="275"/>
      <c r="AJ29" s="119" t="s">
        <v>87</v>
      </c>
      <c r="AK29" s="117"/>
      <c r="AL29" s="117"/>
      <c r="AM29" s="117"/>
      <c r="AN29" s="120"/>
    </row>
    <row r="30" spans="2:40" ht="17.25" customHeight="1">
      <c r="B30" s="191"/>
      <c r="C30" s="192"/>
      <c r="D30" s="192"/>
      <c r="E30" s="276"/>
      <c r="F30" s="13"/>
      <c r="G30" s="287"/>
      <c r="H30" s="288"/>
      <c r="I30" s="288"/>
      <c r="J30" s="289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85">
        <f t="shared" si="0"/>
        <v>0</v>
      </c>
      <c r="V30" s="285"/>
      <c r="W30" s="285"/>
      <c r="X30" s="285"/>
      <c r="Y30" s="286"/>
      <c r="Z30" s="271"/>
      <c r="AA30" s="272"/>
      <c r="AB30" s="272"/>
      <c r="AC30" s="272"/>
      <c r="AD30" s="272"/>
      <c r="AE30" s="273"/>
      <c r="AF30" s="274"/>
      <c r="AG30" s="274"/>
      <c r="AH30" s="274"/>
      <c r="AI30" s="275"/>
      <c r="AJ30" s="119" t="s">
        <v>87</v>
      </c>
      <c r="AK30" s="117"/>
      <c r="AL30" s="117"/>
      <c r="AM30" s="117"/>
      <c r="AN30" s="120"/>
    </row>
    <row r="31" spans="2:40" ht="17.25" customHeight="1">
      <c r="B31" s="191"/>
      <c r="C31" s="192"/>
      <c r="D31" s="192"/>
      <c r="E31" s="276"/>
      <c r="F31" s="13"/>
      <c r="G31" s="287"/>
      <c r="H31" s="288"/>
      <c r="I31" s="288"/>
      <c r="J31" s="289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85">
        <f t="shared" si="0"/>
        <v>0</v>
      </c>
      <c r="V31" s="285"/>
      <c r="W31" s="285"/>
      <c r="X31" s="285"/>
      <c r="Y31" s="286"/>
      <c r="Z31" s="271"/>
      <c r="AA31" s="272"/>
      <c r="AB31" s="272"/>
      <c r="AC31" s="272"/>
      <c r="AD31" s="272"/>
      <c r="AE31" s="273"/>
      <c r="AF31" s="274"/>
      <c r="AG31" s="274"/>
      <c r="AH31" s="274"/>
      <c r="AI31" s="275"/>
      <c r="AJ31" s="119" t="s">
        <v>87</v>
      </c>
      <c r="AK31" s="117"/>
      <c r="AL31" s="117"/>
      <c r="AM31" s="117"/>
      <c r="AN31" s="120"/>
    </row>
    <row r="32" spans="2:40" ht="17.25" customHeight="1">
      <c r="B32" s="191"/>
      <c r="C32" s="192"/>
      <c r="D32" s="192"/>
      <c r="E32" s="276"/>
      <c r="F32" s="13"/>
      <c r="G32" s="287"/>
      <c r="H32" s="288"/>
      <c r="I32" s="288"/>
      <c r="J32" s="289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85">
        <f t="shared" si="0"/>
        <v>0</v>
      </c>
      <c r="V32" s="285"/>
      <c r="W32" s="285"/>
      <c r="X32" s="285"/>
      <c r="Y32" s="286"/>
      <c r="Z32" s="271"/>
      <c r="AA32" s="272"/>
      <c r="AB32" s="272"/>
      <c r="AC32" s="272"/>
      <c r="AD32" s="272"/>
      <c r="AE32" s="273"/>
      <c r="AF32" s="274"/>
      <c r="AG32" s="274"/>
      <c r="AH32" s="274"/>
      <c r="AI32" s="275"/>
      <c r="AJ32" s="119" t="s">
        <v>87</v>
      </c>
      <c r="AK32" s="117"/>
      <c r="AL32" s="117"/>
      <c r="AM32" s="117"/>
      <c r="AN32" s="120"/>
    </row>
    <row r="33" spans="2:40" ht="17.25" customHeight="1">
      <c r="B33" s="191"/>
      <c r="C33" s="192"/>
      <c r="D33" s="192"/>
      <c r="E33" s="276"/>
      <c r="F33" s="13"/>
      <c r="G33" s="287"/>
      <c r="H33" s="288"/>
      <c r="I33" s="288"/>
      <c r="J33" s="289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85">
        <f t="shared" si="0"/>
        <v>0</v>
      </c>
      <c r="V33" s="285"/>
      <c r="W33" s="285"/>
      <c r="X33" s="285"/>
      <c r="Y33" s="286"/>
      <c r="Z33" s="271"/>
      <c r="AA33" s="272"/>
      <c r="AB33" s="272"/>
      <c r="AC33" s="272"/>
      <c r="AD33" s="272"/>
      <c r="AE33" s="273"/>
      <c r="AF33" s="274"/>
      <c r="AG33" s="274"/>
      <c r="AH33" s="274"/>
      <c r="AI33" s="275"/>
      <c r="AJ33" s="119" t="s">
        <v>87</v>
      </c>
      <c r="AK33" s="117"/>
      <c r="AL33" s="117"/>
      <c r="AM33" s="117"/>
      <c r="AN33" s="120"/>
    </row>
    <row r="34" spans="2:40" ht="17.25" customHeight="1" thickBot="1">
      <c r="B34" s="297"/>
      <c r="C34" s="298"/>
      <c r="D34" s="298"/>
      <c r="E34" s="299"/>
      <c r="F34" s="13"/>
      <c r="G34" s="287"/>
      <c r="H34" s="288"/>
      <c r="I34" s="288"/>
      <c r="J34" s="289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1">
        <f t="shared" si="0"/>
        <v>0</v>
      </c>
      <c r="V34" s="301"/>
      <c r="W34" s="301"/>
      <c r="X34" s="301"/>
      <c r="Y34" s="302"/>
      <c r="Z34" s="271"/>
      <c r="AA34" s="272"/>
      <c r="AB34" s="272"/>
      <c r="AC34" s="272"/>
      <c r="AD34" s="272"/>
      <c r="AE34" s="273"/>
      <c r="AF34" s="274"/>
      <c r="AG34" s="274"/>
      <c r="AH34" s="274"/>
      <c r="AI34" s="275"/>
      <c r="AJ34" s="119" t="s">
        <v>87</v>
      </c>
      <c r="AK34" s="117"/>
      <c r="AL34" s="117"/>
      <c r="AM34" s="117"/>
      <c r="AN34" s="120"/>
    </row>
    <row r="35" spans="2:40" ht="17.25" customHeight="1" thickBot="1" thickTop="1">
      <c r="B35" s="290" t="s">
        <v>88</v>
      </c>
      <c r="C35" s="291"/>
      <c r="D35" s="291"/>
      <c r="E35" s="292"/>
      <c r="F35" s="71"/>
      <c r="G35" s="350"/>
      <c r="H35" s="351"/>
      <c r="I35" s="351"/>
      <c r="J35" s="352"/>
      <c r="K35" s="293">
        <f>SUM(K27:O34)</f>
        <v>0</v>
      </c>
      <c r="L35" s="293"/>
      <c r="M35" s="293"/>
      <c r="N35" s="293"/>
      <c r="O35" s="293"/>
      <c r="P35" s="293">
        <f>SUM(P27:T34)</f>
        <v>0</v>
      </c>
      <c r="Q35" s="293"/>
      <c r="R35" s="293"/>
      <c r="S35" s="293"/>
      <c r="T35" s="293"/>
      <c r="U35" s="293">
        <f>SUM(U27:Y34)</f>
        <v>0</v>
      </c>
      <c r="V35" s="293"/>
      <c r="W35" s="293"/>
      <c r="X35" s="293"/>
      <c r="Y35" s="294"/>
      <c r="Z35" s="295"/>
      <c r="AA35" s="296"/>
      <c r="AB35" s="296"/>
      <c r="AC35" s="296"/>
      <c r="AD35" s="296"/>
      <c r="AE35" s="303"/>
      <c r="AF35" s="304"/>
      <c r="AG35" s="304"/>
      <c r="AH35" s="304"/>
      <c r="AI35" s="305"/>
      <c r="AJ35" s="306"/>
      <c r="AK35" s="307"/>
      <c r="AL35" s="307"/>
      <c r="AM35" s="307"/>
      <c r="AN35" s="308"/>
    </row>
    <row r="36" spans="4:26" ht="18" customHeight="1">
      <c r="D36" s="72" t="s">
        <v>113</v>
      </c>
      <c r="E36" s="73"/>
      <c r="I36" s="353" t="s">
        <v>114</v>
      </c>
      <c r="J36" s="354"/>
      <c r="K36" s="355"/>
      <c r="L36" s="362" t="s">
        <v>115</v>
      </c>
      <c r="M36" s="363"/>
      <c r="N36" s="363"/>
      <c r="O36" s="364">
        <f>SUMIF(F27:F34,"",U27:Y34)</f>
        <v>0</v>
      </c>
      <c r="P36" s="364"/>
      <c r="Q36" s="364"/>
      <c r="R36" s="365"/>
      <c r="S36" s="366" t="s">
        <v>116</v>
      </c>
      <c r="T36" s="354"/>
      <c r="U36" s="355"/>
      <c r="V36" s="369">
        <f>ROUND(O36*0.1,0)</f>
        <v>0</v>
      </c>
      <c r="W36" s="364"/>
      <c r="X36" s="364"/>
      <c r="Y36" s="370"/>
      <c r="Z36" s="72" t="s">
        <v>117</v>
      </c>
    </row>
    <row r="37" spans="4:30" ht="18" customHeight="1">
      <c r="D37"/>
      <c r="E37"/>
      <c r="F37"/>
      <c r="I37" s="356"/>
      <c r="J37" s="357"/>
      <c r="K37" s="358"/>
      <c r="L37" s="371" t="s">
        <v>118</v>
      </c>
      <c r="M37" s="372"/>
      <c r="N37" s="372"/>
      <c r="O37" s="373">
        <f>SUMIF(F27:F34,"※",U27:Y34)</f>
        <v>0</v>
      </c>
      <c r="P37" s="373"/>
      <c r="Q37" s="373"/>
      <c r="R37" s="374"/>
      <c r="S37" s="367"/>
      <c r="T37" s="357"/>
      <c r="U37" s="358"/>
      <c r="V37" s="375">
        <f>ROUND(O37*0.08,0)</f>
        <v>0</v>
      </c>
      <c r="W37" s="373"/>
      <c r="X37" s="373"/>
      <c r="Y37" s="376"/>
      <c r="AA37" s="72" t="s">
        <v>119</v>
      </c>
      <c r="AB37" s="23"/>
      <c r="AD37" s="24"/>
    </row>
    <row r="38" spans="5:26" ht="18" customHeight="1" thickBot="1">
      <c r="E38" s="73"/>
      <c r="I38" s="359"/>
      <c r="J38" s="360"/>
      <c r="K38" s="361"/>
      <c r="L38" s="377" t="s">
        <v>120</v>
      </c>
      <c r="M38" s="378"/>
      <c r="N38" s="378"/>
      <c r="O38" s="379">
        <f>SUMIF(F27:F34,"非",U27:Y34)</f>
        <v>0</v>
      </c>
      <c r="P38" s="379"/>
      <c r="Q38" s="379"/>
      <c r="R38" s="380"/>
      <c r="S38" s="368"/>
      <c r="T38" s="360"/>
      <c r="U38" s="361"/>
      <c r="V38" s="381">
        <f>ROUND(O38*0,0)</f>
        <v>0</v>
      </c>
      <c r="W38" s="382"/>
      <c r="X38" s="382"/>
      <c r="Y38" s="383"/>
      <c r="Z38" s="72" t="s">
        <v>121</v>
      </c>
    </row>
    <row r="39" ht="18" customHeight="1">
      <c r="AB39" s="23" t="s">
        <v>122</v>
      </c>
    </row>
  </sheetData>
  <sheetProtection sheet="1" selectLockedCells="1"/>
  <mergeCells count="142">
    <mergeCell ref="S36:U38"/>
    <mergeCell ref="V36:Y36"/>
    <mergeCell ref="L37:N37"/>
    <mergeCell ref="O37:R37"/>
    <mergeCell ref="V37:Y37"/>
    <mergeCell ref="L38:N38"/>
    <mergeCell ref="O38:R38"/>
    <mergeCell ref="V38:Y38"/>
    <mergeCell ref="G31:J31"/>
    <mergeCell ref="G32:J32"/>
    <mergeCell ref="G33:J33"/>
    <mergeCell ref="G34:J34"/>
    <mergeCell ref="G35:J35"/>
    <mergeCell ref="I36:K38"/>
    <mergeCell ref="K31:O31"/>
    <mergeCell ref="L36:N36"/>
    <mergeCell ref="O36:R36"/>
    <mergeCell ref="P31:T31"/>
    <mergeCell ref="AI16:AJ16"/>
    <mergeCell ref="AK16:AN16"/>
    <mergeCell ref="G26:J26"/>
    <mergeCell ref="G27:J27"/>
    <mergeCell ref="G28:J28"/>
    <mergeCell ref="G29:J29"/>
    <mergeCell ref="AJ27:AN27"/>
    <mergeCell ref="K28:O28"/>
    <mergeCell ref="P28:T28"/>
    <mergeCell ref="U28:Y28"/>
    <mergeCell ref="B11:E12"/>
    <mergeCell ref="F11:P12"/>
    <mergeCell ref="X16:Y17"/>
    <mergeCell ref="U16:V17"/>
    <mergeCell ref="B6:H6"/>
    <mergeCell ref="B7:D7"/>
    <mergeCell ref="E7:H7"/>
    <mergeCell ref="B17:F17"/>
    <mergeCell ref="G17:M17"/>
    <mergeCell ref="N17:T17"/>
    <mergeCell ref="AE35:AI35"/>
    <mergeCell ref="AJ35:AN35"/>
    <mergeCell ref="W16:W17"/>
    <mergeCell ref="Z16:Z17"/>
    <mergeCell ref="AI5:AK7"/>
    <mergeCell ref="AL5:AN7"/>
    <mergeCell ref="O4:X5"/>
    <mergeCell ref="Q11:T12"/>
    <mergeCell ref="AB10:AD10"/>
    <mergeCell ref="AJ33:AN33"/>
    <mergeCell ref="B35:E35"/>
    <mergeCell ref="K35:O35"/>
    <mergeCell ref="P35:T35"/>
    <mergeCell ref="U35:Y35"/>
    <mergeCell ref="Z35:AD35"/>
    <mergeCell ref="AE33:AI33"/>
    <mergeCell ref="B34:E34"/>
    <mergeCell ref="K34:O34"/>
    <mergeCell ref="P34:T34"/>
    <mergeCell ref="U34:Y34"/>
    <mergeCell ref="AJ32:AN32"/>
    <mergeCell ref="B31:E31"/>
    <mergeCell ref="Z34:AD34"/>
    <mergeCell ref="AE34:AI34"/>
    <mergeCell ref="AJ34:AN34"/>
    <mergeCell ref="B33:E33"/>
    <mergeCell ref="K33:O33"/>
    <mergeCell ref="P33:T33"/>
    <mergeCell ref="U33:Y33"/>
    <mergeCell ref="Z33:AD33"/>
    <mergeCell ref="B32:E32"/>
    <mergeCell ref="K32:O32"/>
    <mergeCell ref="P32:T32"/>
    <mergeCell ref="U32:Y32"/>
    <mergeCell ref="Z32:AD32"/>
    <mergeCell ref="AE32:AI32"/>
    <mergeCell ref="U31:Y31"/>
    <mergeCell ref="Z31:AD31"/>
    <mergeCell ref="AE29:AI29"/>
    <mergeCell ref="AJ29:AN29"/>
    <mergeCell ref="AJ30:AN30"/>
    <mergeCell ref="AE31:AI31"/>
    <mergeCell ref="AJ31:AN31"/>
    <mergeCell ref="B30:E30"/>
    <mergeCell ref="K30:O30"/>
    <mergeCell ref="P30:T30"/>
    <mergeCell ref="U30:Y30"/>
    <mergeCell ref="Z30:AD30"/>
    <mergeCell ref="AE30:AI30"/>
    <mergeCell ref="G30:J30"/>
    <mergeCell ref="B29:E29"/>
    <mergeCell ref="K29:O29"/>
    <mergeCell ref="P29:T29"/>
    <mergeCell ref="U29:Y29"/>
    <mergeCell ref="Z29:AD29"/>
    <mergeCell ref="AE27:AI27"/>
    <mergeCell ref="P27:T27"/>
    <mergeCell ref="U27:Y27"/>
    <mergeCell ref="Z27:AD27"/>
    <mergeCell ref="B28:E28"/>
    <mergeCell ref="Z28:AD28"/>
    <mergeCell ref="AE28:AI28"/>
    <mergeCell ref="AJ28:AN28"/>
    <mergeCell ref="B27:E27"/>
    <mergeCell ref="K27:O27"/>
    <mergeCell ref="B25:Y25"/>
    <mergeCell ref="Z25:AN25"/>
    <mergeCell ref="B26:E26"/>
    <mergeCell ref="K26:O26"/>
    <mergeCell ref="P26:T26"/>
    <mergeCell ref="U26:Y26"/>
    <mergeCell ref="Z26:AD26"/>
    <mergeCell ref="AE26:AI26"/>
    <mergeCell ref="AJ26:AN26"/>
    <mergeCell ref="N18:T18"/>
    <mergeCell ref="U18:W18"/>
    <mergeCell ref="X18:Z18"/>
    <mergeCell ref="B15:F15"/>
    <mergeCell ref="G15:M15"/>
    <mergeCell ref="N15:T15"/>
    <mergeCell ref="U15:W15"/>
    <mergeCell ref="X15:Z15"/>
    <mergeCell ref="B16:F16"/>
    <mergeCell ref="G16:M16"/>
    <mergeCell ref="N16:T16"/>
    <mergeCell ref="Q10:T10"/>
    <mergeCell ref="AE10:AN10"/>
    <mergeCell ref="G14:M14"/>
    <mergeCell ref="N14:T14"/>
    <mergeCell ref="U14:Z14"/>
    <mergeCell ref="AC11:AF11"/>
    <mergeCell ref="AD12:AN12"/>
    <mergeCell ref="AD13:AN13"/>
    <mergeCell ref="AD14:AM15"/>
    <mergeCell ref="C2:F2"/>
    <mergeCell ref="AI4:AK4"/>
    <mergeCell ref="AL4:AN4"/>
    <mergeCell ref="I6:J6"/>
    <mergeCell ref="Q6:V6"/>
    <mergeCell ref="AB16:AC16"/>
    <mergeCell ref="AD16:AH16"/>
    <mergeCell ref="R8:U8"/>
    <mergeCell ref="B10:E10"/>
    <mergeCell ref="F10:P10"/>
  </mergeCells>
  <dataValidations count="4">
    <dataValidation type="list" allowBlank="1" showInputMessage="1" showErrorMessage="1" sqref="C2:F2">
      <formula1>"提出用,業者控"</formula1>
    </dataValidation>
    <dataValidation allowBlank="1" showInputMessage="1" showErrorMessage="1" imeMode="off" sqref="Q6:V6 K27:T34 G27:G34"/>
    <dataValidation allowBlank="1" showInputMessage="1" showErrorMessage="1" imeMode="hiragana" sqref="B27:E34 B11:T12 E7"/>
    <dataValidation type="list" allowBlank="1" showInputMessage="1" showErrorMessage="1" imeMode="off" sqref="F27:F34">
      <formula1>"※,非"</formula1>
    </dataValidation>
  </dataValidations>
  <printOptions horizontalCentered="1" verticalCentered="1"/>
  <pageMargins left="0" right="0" top="0.2362204724409449" bottom="0" header="0" footer="0"/>
  <pageSetup horizontalDpi="600" verticalDpi="600" orientation="landscape" paperSize="9" scale="9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rgb="FF00B0F0"/>
  </sheetPr>
  <dimension ref="A2:AN39"/>
  <sheetViews>
    <sheetView showGridLines="0" showZeros="0" view="pageBreakPreview" zoomScale="85" zoomScaleNormal="70" zoomScaleSheetLayoutView="85" zoomScalePageLayoutView="0" workbookViewId="0" topLeftCell="A1">
      <pane ySplit="3" topLeftCell="A4" activePane="bottomLeft" state="frozen"/>
      <selection pane="topLeft" activeCell="J41" sqref="J41"/>
      <selection pane="bottomLeft" activeCell="E7" sqref="E7:H7"/>
    </sheetView>
  </sheetViews>
  <sheetFormatPr defaultColWidth="3.57421875" defaultRowHeight="18" customHeight="1"/>
  <cols>
    <col min="1" max="16384" width="3.421875" style="1" customWidth="1"/>
  </cols>
  <sheetData>
    <row r="1" ht="14.25" customHeight="1"/>
    <row r="2" spans="3:6" ht="26.25" customHeight="1">
      <c r="C2" s="84" t="s">
        <v>25</v>
      </c>
      <c r="D2" s="85"/>
      <c r="E2" s="85"/>
      <c r="F2" s="86"/>
    </row>
    <row r="3" ht="15" customHeight="1" thickTop="1"/>
    <row r="4" spans="15:40" ht="18" customHeight="1">
      <c r="O4" s="317" t="s">
        <v>67</v>
      </c>
      <c r="P4" s="317"/>
      <c r="Q4" s="317"/>
      <c r="R4" s="317"/>
      <c r="S4" s="317"/>
      <c r="T4" s="317"/>
      <c r="U4" s="317"/>
      <c r="V4" s="317"/>
      <c r="W4" s="317"/>
      <c r="X4" s="317"/>
      <c r="AC4" s="15"/>
      <c r="AD4" s="15"/>
      <c r="AE4" s="15"/>
      <c r="AF4" s="15"/>
      <c r="AG4" s="15"/>
      <c r="AH4" s="25"/>
      <c r="AI4" s="236" t="s">
        <v>68</v>
      </c>
      <c r="AJ4" s="237"/>
      <c r="AK4" s="237"/>
      <c r="AL4" s="237" t="s">
        <v>61</v>
      </c>
      <c r="AM4" s="237"/>
      <c r="AN4" s="238"/>
    </row>
    <row r="5" spans="15:40" ht="18" customHeight="1" thickBot="1">
      <c r="O5" s="318"/>
      <c r="P5" s="318"/>
      <c r="Q5" s="317"/>
      <c r="R5" s="317"/>
      <c r="S5" s="317"/>
      <c r="T5" s="317"/>
      <c r="U5" s="317"/>
      <c r="V5" s="317"/>
      <c r="W5" s="318"/>
      <c r="X5" s="318"/>
      <c r="AC5" s="15"/>
      <c r="AD5" s="15"/>
      <c r="AE5" s="15"/>
      <c r="AF5" s="15"/>
      <c r="AG5" s="15"/>
      <c r="AH5" s="25"/>
      <c r="AI5" s="311"/>
      <c r="AJ5" s="312"/>
      <c r="AK5" s="312"/>
      <c r="AL5" s="312"/>
      <c r="AM5" s="312"/>
      <c r="AN5" s="315"/>
    </row>
    <row r="6" spans="1:40" ht="18" customHeight="1" thickBot="1" thickTop="1">
      <c r="A6"/>
      <c r="B6" s="338" t="s">
        <v>107</v>
      </c>
      <c r="C6" s="338"/>
      <c r="D6" s="338"/>
      <c r="E6" s="338"/>
      <c r="F6" s="338"/>
      <c r="G6" s="338"/>
      <c r="H6" s="338"/>
      <c r="I6" s="88" t="s">
        <v>29</v>
      </c>
      <c r="J6" s="88"/>
      <c r="O6" s="10"/>
      <c r="P6" s="11"/>
      <c r="Q6" s="239">
        <f>'請求書総括表'!P7</f>
        <v>45047</v>
      </c>
      <c r="R6" s="239"/>
      <c r="S6" s="239"/>
      <c r="T6" s="239"/>
      <c r="U6" s="239"/>
      <c r="V6" s="239"/>
      <c r="W6" s="14"/>
      <c r="X6" s="10"/>
      <c r="AC6" s="15"/>
      <c r="AD6" s="15"/>
      <c r="AE6" s="15"/>
      <c r="AF6" s="15"/>
      <c r="AG6" s="15"/>
      <c r="AH6" s="25"/>
      <c r="AI6" s="311"/>
      <c r="AJ6" s="312"/>
      <c r="AK6" s="312"/>
      <c r="AL6" s="312"/>
      <c r="AM6" s="312"/>
      <c r="AN6" s="315"/>
    </row>
    <row r="7" spans="1:40" ht="18" customHeight="1" thickBot="1">
      <c r="A7"/>
      <c r="B7" s="339" t="s">
        <v>69</v>
      </c>
      <c r="C7" s="339"/>
      <c r="D7" s="340"/>
      <c r="E7" s="341"/>
      <c r="F7" s="342"/>
      <c r="G7" s="342"/>
      <c r="H7" s="343"/>
      <c r="I7" s="2" t="s">
        <v>70</v>
      </c>
      <c r="AC7" s="15"/>
      <c r="AD7" s="15"/>
      <c r="AE7" s="15"/>
      <c r="AF7" s="15"/>
      <c r="AG7" s="15"/>
      <c r="AH7" s="25"/>
      <c r="AI7" s="313"/>
      <c r="AJ7" s="314"/>
      <c r="AK7" s="314"/>
      <c r="AL7" s="314"/>
      <c r="AM7" s="314"/>
      <c r="AN7" s="316"/>
    </row>
    <row r="8" spans="1:21" ht="17.25" customHeight="1">
      <c r="A8"/>
      <c r="B8" s="1" t="s">
        <v>71</v>
      </c>
      <c r="R8" s="243"/>
      <c r="S8" s="243"/>
      <c r="T8" s="243"/>
      <c r="U8" s="243"/>
    </row>
    <row r="9" spans="28:40" ht="17.25" customHeight="1"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2:40" ht="17.25" customHeight="1">
      <c r="B10" s="244" t="s">
        <v>59</v>
      </c>
      <c r="C10" s="237"/>
      <c r="D10" s="237"/>
      <c r="E10" s="237"/>
      <c r="F10" s="237" t="s">
        <v>60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 t="s">
        <v>72</v>
      </c>
      <c r="R10" s="237"/>
      <c r="S10" s="237"/>
      <c r="T10" s="238"/>
      <c r="AB10" s="323" t="s">
        <v>104</v>
      </c>
      <c r="AC10" s="324"/>
      <c r="AD10" s="325"/>
      <c r="AE10" s="245">
        <f>'請求書総括表'!AB6</f>
        <v>0</v>
      </c>
      <c r="AF10" s="246"/>
      <c r="AG10" s="246"/>
      <c r="AH10" s="246"/>
      <c r="AI10" s="246"/>
      <c r="AJ10" s="246"/>
      <c r="AK10" s="246"/>
      <c r="AL10" s="246"/>
      <c r="AM10" s="246"/>
      <c r="AN10" s="247"/>
    </row>
    <row r="11" spans="2:40" ht="17.25" customHeight="1">
      <c r="B11" s="326">
        <f>'請求書総括表'!A24</f>
        <v>0</v>
      </c>
      <c r="C11" s="319"/>
      <c r="D11" s="319"/>
      <c r="E11" s="319"/>
      <c r="F11" s="328">
        <f>'請求書総括表'!C24</f>
        <v>0</v>
      </c>
      <c r="G11" s="329"/>
      <c r="H11" s="329"/>
      <c r="I11" s="329"/>
      <c r="J11" s="329"/>
      <c r="K11" s="329"/>
      <c r="L11" s="329"/>
      <c r="M11" s="329"/>
      <c r="N11" s="329"/>
      <c r="O11" s="329"/>
      <c r="P11" s="330"/>
      <c r="Q11" s="384">
        <f>'請求書総括表'!J24</f>
        <v>0</v>
      </c>
      <c r="R11" s="319"/>
      <c r="S11" s="319"/>
      <c r="T11" s="320"/>
      <c r="AB11" s="16" t="s">
        <v>30</v>
      </c>
      <c r="AC11" s="252">
        <f>'請求書総括表'!Z7</f>
        <v>0</v>
      </c>
      <c r="AD11" s="252"/>
      <c r="AE11" s="252"/>
      <c r="AF11" s="252"/>
      <c r="AG11" s="17"/>
      <c r="AH11" s="17"/>
      <c r="AI11" s="17"/>
      <c r="AJ11" s="17"/>
      <c r="AK11" s="17"/>
      <c r="AL11" s="17"/>
      <c r="AM11" s="17"/>
      <c r="AN11" s="26"/>
    </row>
    <row r="12" spans="2:40" ht="17.25" customHeight="1">
      <c r="B12" s="327"/>
      <c r="C12" s="321"/>
      <c r="D12" s="321"/>
      <c r="E12" s="321"/>
      <c r="F12" s="331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321"/>
      <c r="R12" s="321"/>
      <c r="S12" s="321"/>
      <c r="T12" s="322"/>
      <c r="AB12" s="18" t="s">
        <v>31</v>
      </c>
      <c r="AC12" s="7"/>
      <c r="AD12" s="253">
        <f>'請求書総括表'!AA8</f>
        <v>0</v>
      </c>
      <c r="AE12" s="253"/>
      <c r="AF12" s="253"/>
      <c r="AG12" s="253"/>
      <c r="AH12" s="253"/>
      <c r="AI12" s="253"/>
      <c r="AJ12" s="253"/>
      <c r="AK12" s="253"/>
      <c r="AL12" s="253"/>
      <c r="AM12" s="253"/>
      <c r="AN12" s="254"/>
    </row>
    <row r="13" spans="28:40" ht="17.25" customHeight="1">
      <c r="AB13" s="18"/>
      <c r="AC13" s="7"/>
      <c r="AD13" s="253">
        <f>'請求書総括表'!AA9</f>
        <v>0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4"/>
    </row>
    <row r="14" spans="7:40" ht="17.25" customHeight="1">
      <c r="G14" s="248" t="s">
        <v>73</v>
      </c>
      <c r="H14" s="249"/>
      <c r="I14" s="249"/>
      <c r="J14" s="249"/>
      <c r="K14" s="249"/>
      <c r="L14" s="249"/>
      <c r="M14" s="250"/>
      <c r="N14" s="251" t="s">
        <v>74</v>
      </c>
      <c r="O14" s="114"/>
      <c r="P14" s="114"/>
      <c r="Q14" s="114"/>
      <c r="R14" s="114"/>
      <c r="S14" s="114"/>
      <c r="T14" s="114"/>
      <c r="U14" s="114" t="s">
        <v>33</v>
      </c>
      <c r="V14" s="114"/>
      <c r="W14" s="114"/>
      <c r="X14" s="114"/>
      <c r="Y14" s="114"/>
      <c r="Z14" s="115"/>
      <c r="AB14" s="18" t="s">
        <v>36</v>
      </c>
      <c r="AC14" s="7"/>
      <c r="AD14" s="255">
        <f>'請求書総括表'!AA10</f>
        <v>0</v>
      </c>
      <c r="AE14" s="255"/>
      <c r="AF14" s="255"/>
      <c r="AG14" s="255"/>
      <c r="AH14" s="255"/>
      <c r="AI14" s="255"/>
      <c r="AJ14" s="255"/>
      <c r="AK14" s="255"/>
      <c r="AL14" s="255"/>
      <c r="AM14" s="255"/>
      <c r="AN14" s="27"/>
    </row>
    <row r="15" spans="2:40" ht="23.25" customHeight="1">
      <c r="B15" s="244" t="s">
        <v>34</v>
      </c>
      <c r="C15" s="237"/>
      <c r="D15" s="237"/>
      <c r="E15" s="237"/>
      <c r="F15" s="237"/>
      <c r="G15" s="256">
        <f>U35</f>
        <v>0</v>
      </c>
      <c r="H15" s="256"/>
      <c r="I15" s="256"/>
      <c r="J15" s="256"/>
      <c r="K15" s="256"/>
      <c r="L15" s="256"/>
      <c r="M15" s="257"/>
      <c r="N15" s="258"/>
      <c r="O15" s="259"/>
      <c r="P15" s="259"/>
      <c r="Q15" s="259"/>
      <c r="R15" s="259"/>
      <c r="S15" s="259"/>
      <c r="T15" s="259"/>
      <c r="U15" s="150" t="s">
        <v>45</v>
      </c>
      <c r="V15" s="150"/>
      <c r="W15" s="150"/>
      <c r="X15" s="150" t="s">
        <v>46</v>
      </c>
      <c r="Y15" s="150"/>
      <c r="Z15" s="151"/>
      <c r="AB15" s="18"/>
      <c r="AC15" s="7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8" t="s">
        <v>39</v>
      </c>
    </row>
    <row r="16" spans="2:40" ht="23.25" customHeight="1">
      <c r="B16" s="260" t="s">
        <v>37</v>
      </c>
      <c r="C16" s="261"/>
      <c r="D16" s="261"/>
      <c r="E16" s="261"/>
      <c r="F16" s="261"/>
      <c r="G16" s="262">
        <f>SUM(V36:Y37)</f>
        <v>0</v>
      </c>
      <c r="H16" s="262"/>
      <c r="I16" s="262"/>
      <c r="J16" s="262"/>
      <c r="K16" s="262"/>
      <c r="L16" s="262"/>
      <c r="M16" s="263"/>
      <c r="N16" s="258"/>
      <c r="O16" s="259"/>
      <c r="P16" s="259"/>
      <c r="Q16" s="259"/>
      <c r="R16" s="259"/>
      <c r="S16" s="259"/>
      <c r="T16" s="259"/>
      <c r="U16" s="334"/>
      <c r="V16" s="335"/>
      <c r="W16" s="309" t="s">
        <v>50</v>
      </c>
      <c r="X16" s="126"/>
      <c r="Y16" s="127"/>
      <c r="Z16" s="128" t="s">
        <v>50</v>
      </c>
      <c r="AB16" s="240" t="s">
        <v>108</v>
      </c>
      <c r="AC16" s="241"/>
      <c r="AD16" s="242">
        <f>'請求書総括表'!AA12</f>
        <v>0</v>
      </c>
      <c r="AE16" s="242"/>
      <c r="AF16" s="242"/>
      <c r="AG16" s="242"/>
      <c r="AH16" s="242"/>
      <c r="AI16" s="348" t="s">
        <v>109</v>
      </c>
      <c r="AJ16" s="348"/>
      <c r="AK16" s="242">
        <f>'請求書総括表'!AH12</f>
        <v>0</v>
      </c>
      <c r="AL16" s="242"/>
      <c r="AM16" s="242"/>
      <c r="AN16" s="349"/>
    </row>
    <row r="17" spans="2:40" ht="23.25" customHeight="1">
      <c r="B17" s="344" t="s">
        <v>40</v>
      </c>
      <c r="C17" s="345"/>
      <c r="D17" s="345"/>
      <c r="E17" s="345"/>
      <c r="F17" s="345"/>
      <c r="G17" s="346">
        <f>G15+G16</f>
        <v>0</v>
      </c>
      <c r="H17" s="346"/>
      <c r="I17" s="346"/>
      <c r="J17" s="346"/>
      <c r="K17" s="346"/>
      <c r="L17" s="346"/>
      <c r="M17" s="347"/>
      <c r="N17" s="258"/>
      <c r="O17" s="259"/>
      <c r="P17" s="259"/>
      <c r="Q17" s="259"/>
      <c r="R17" s="259"/>
      <c r="S17" s="259"/>
      <c r="T17" s="259"/>
      <c r="U17" s="336"/>
      <c r="V17" s="337"/>
      <c r="W17" s="310"/>
      <c r="X17" s="126"/>
      <c r="Y17" s="127"/>
      <c r="Z17" s="12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2:40" ht="17.25" customHeight="1">
      <c r="B18" s="3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164"/>
      <c r="O18" s="165"/>
      <c r="P18" s="165"/>
      <c r="Q18" s="165"/>
      <c r="R18" s="165"/>
      <c r="S18" s="165"/>
      <c r="T18" s="165"/>
      <c r="U18" s="266" t="s">
        <v>75</v>
      </c>
      <c r="V18" s="267"/>
      <c r="W18" s="268"/>
      <c r="X18" s="269" t="s">
        <v>76</v>
      </c>
      <c r="Y18" s="269"/>
      <c r="Z18" s="270"/>
      <c r="AB18" s="21"/>
      <c r="AC18" s="22"/>
      <c r="AD18" s="22"/>
      <c r="AE18" s="22"/>
      <c r="AF18" s="22"/>
      <c r="AG18" s="21"/>
      <c r="AH18" s="21"/>
      <c r="AI18" s="21"/>
      <c r="AJ18" s="21"/>
      <c r="AK18" s="21"/>
      <c r="AL18" s="21"/>
      <c r="AM18" s="21"/>
      <c r="AN18" s="21"/>
    </row>
    <row r="19" spans="2:40" ht="17.2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7.25" customHeight="1">
      <c r="B20" s="64" t="s">
        <v>110</v>
      </c>
      <c r="C20" s="65"/>
      <c r="D20" s="65"/>
      <c r="E20" s="65" t="s">
        <v>111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9"/>
    </row>
    <row r="21" spans="2:40" ht="17.25" customHeight="1" hidden="1">
      <c r="B21" s="66" t="s">
        <v>110</v>
      </c>
      <c r="C21" s="21"/>
      <c r="D21" s="21"/>
      <c r="E21" s="67" t="s">
        <v>56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30"/>
    </row>
    <row r="22" spans="2:40" ht="17.25" customHeight="1">
      <c r="B22" s="66"/>
      <c r="C22" s="21"/>
      <c r="D22" s="21"/>
      <c r="E22" s="21" t="s">
        <v>77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30"/>
    </row>
    <row r="23" spans="2:40" ht="17.25" customHeight="1">
      <c r="B23" s="68"/>
      <c r="C23" s="69"/>
      <c r="D23" s="69"/>
      <c r="E23" s="69" t="s">
        <v>78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31"/>
    </row>
    <row r="24" spans="2:40" ht="17.25" customHeight="1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2:40" ht="17.25" customHeight="1">
      <c r="B25" s="278" t="s">
        <v>79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80"/>
      <c r="Z25" s="281" t="s">
        <v>80</v>
      </c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3"/>
    </row>
    <row r="26" spans="2:40" ht="17.25" customHeight="1">
      <c r="B26" s="284" t="s">
        <v>81</v>
      </c>
      <c r="C26" s="117"/>
      <c r="D26" s="117"/>
      <c r="E26" s="118"/>
      <c r="F26" s="70" t="s">
        <v>112</v>
      </c>
      <c r="G26" s="119" t="s">
        <v>82</v>
      </c>
      <c r="H26" s="117"/>
      <c r="I26" s="117"/>
      <c r="J26" s="118"/>
      <c r="K26" s="150" t="s">
        <v>83</v>
      </c>
      <c r="L26" s="150"/>
      <c r="M26" s="150"/>
      <c r="N26" s="150"/>
      <c r="O26" s="150"/>
      <c r="P26" s="150" t="s">
        <v>84</v>
      </c>
      <c r="Q26" s="150"/>
      <c r="R26" s="150"/>
      <c r="S26" s="150"/>
      <c r="T26" s="150"/>
      <c r="U26" s="150" t="s">
        <v>85</v>
      </c>
      <c r="V26" s="150"/>
      <c r="W26" s="150"/>
      <c r="X26" s="150"/>
      <c r="Y26" s="264"/>
      <c r="Z26" s="265" t="s">
        <v>63</v>
      </c>
      <c r="AA26" s="150"/>
      <c r="AB26" s="150"/>
      <c r="AC26" s="150"/>
      <c r="AD26" s="150"/>
      <c r="AE26" s="119" t="s">
        <v>38</v>
      </c>
      <c r="AF26" s="117"/>
      <c r="AG26" s="117"/>
      <c r="AH26" s="117"/>
      <c r="AI26" s="118"/>
      <c r="AJ26" s="119" t="s">
        <v>86</v>
      </c>
      <c r="AK26" s="117"/>
      <c r="AL26" s="117"/>
      <c r="AM26" s="117"/>
      <c r="AN26" s="120"/>
    </row>
    <row r="27" spans="2:40" ht="17.25" customHeight="1">
      <c r="B27" s="191"/>
      <c r="C27" s="192"/>
      <c r="D27" s="192"/>
      <c r="E27" s="276"/>
      <c r="F27" s="13"/>
      <c r="G27" s="287"/>
      <c r="H27" s="288"/>
      <c r="I27" s="288"/>
      <c r="J27" s="289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85">
        <f>K27-P27</f>
        <v>0</v>
      </c>
      <c r="V27" s="285"/>
      <c r="W27" s="285"/>
      <c r="X27" s="285"/>
      <c r="Y27" s="286"/>
      <c r="Z27" s="271"/>
      <c r="AA27" s="272"/>
      <c r="AB27" s="272"/>
      <c r="AC27" s="272"/>
      <c r="AD27" s="272"/>
      <c r="AE27" s="273"/>
      <c r="AF27" s="274"/>
      <c r="AG27" s="274"/>
      <c r="AH27" s="274"/>
      <c r="AI27" s="275"/>
      <c r="AJ27" s="119" t="s">
        <v>87</v>
      </c>
      <c r="AK27" s="117"/>
      <c r="AL27" s="117"/>
      <c r="AM27" s="117"/>
      <c r="AN27" s="120"/>
    </row>
    <row r="28" spans="2:40" ht="17.25" customHeight="1">
      <c r="B28" s="191"/>
      <c r="C28" s="192"/>
      <c r="D28" s="192"/>
      <c r="E28" s="276"/>
      <c r="F28" s="13"/>
      <c r="G28" s="287"/>
      <c r="H28" s="288"/>
      <c r="I28" s="288"/>
      <c r="J28" s="289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85">
        <f aca="true" t="shared" si="0" ref="U28:U34">K28-P28</f>
        <v>0</v>
      </c>
      <c r="V28" s="285"/>
      <c r="W28" s="285"/>
      <c r="X28" s="285"/>
      <c r="Y28" s="286"/>
      <c r="Z28" s="271"/>
      <c r="AA28" s="272"/>
      <c r="AB28" s="272"/>
      <c r="AC28" s="272"/>
      <c r="AD28" s="272"/>
      <c r="AE28" s="273"/>
      <c r="AF28" s="274"/>
      <c r="AG28" s="274"/>
      <c r="AH28" s="274"/>
      <c r="AI28" s="275"/>
      <c r="AJ28" s="119" t="s">
        <v>87</v>
      </c>
      <c r="AK28" s="117"/>
      <c r="AL28" s="117"/>
      <c r="AM28" s="117"/>
      <c r="AN28" s="120"/>
    </row>
    <row r="29" spans="2:40" ht="17.25" customHeight="1">
      <c r="B29" s="191"/>
      <c r="C29" s="192"/>
      <c r="D29" s="192"/>
      <c r="E29" s="276"/>
      <c r="F29" s="13"/>
      <c r="G29" s="287"/>
      <c r="H29" s="288"/>
      <c r="I29" s="288"/>
      <c r="J29" s="289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85">
        <f t="shared" si="0"/>
        <v>0</v>
      </c>
      <c r="V29" s="285"/>
      <c r="W29" s="285"/>
      <c r="X29" s="285"/>
      <c r="Y29" s="286"/>
      <c r="Z29" s="271"/>
      <c r="AA29" s="272"/>
      <c r="AB29" s="272"/>
      <c r="AC29" s="272"/>
      <c r="AD29" s="272"/>
      <c r="AE29" s="273"/>
      <c r="AF29" s="274"/>
      <c r="AG29" s="274"/>
      <c r="AH29" s="274"/>
      <c r="AI29" s="275"/>
      <c r="AJ29" s="119" t="s">
        <v>87</v>
      </c>
      <c r="AK29" s="117"/>
      <c r="AL29" s="117"/>
      <c r="AM29" s="117"/>
      <c r="AN29" s="120"/>
    </row>
    <row r="30" spans="2:40" ht="17.25" customHeight="1">
      <c r="B30" s="191"/>
      <c r="C30" s="192"/>
      <c r="D30" s="192"/>
      <c r="E30" s="276"/>
      <c r="F30" s="13"/>
      <c r="G30" s="287"/>
      <c r="H30" s="288"/>
      <c r="I30" s="288"/>
      <c r="J30" s="289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85">
        <f t="shared" si="0"/>
        <v>0</v>
      </c>
      <c r="V30" s="285"/>
      <c r="W30" s="285"/>
      <c r="X30" s="285"/>
      <c r="Y30" s="286"/>
      <c r="Z30" s="271"/>
      <c r="AA30" s="272"/>
      <c r="AB30" s="272"/>
      <c r="AC30" s="272"/>
      <c r="AD30" s="272"/>
      <c r="AE30" s="273"/>
      <c r="AF30" s="274"/>
      <c r="AG30" s="274"/>
      <c r="AH30" s="274"/>
      <c r="AI30" s="275"/>
      <c r="AJ30" s="119" t="s">
        <v>87</v>
      </c>
      <c r="AK30" s="117"/>
      <c r="AL30" s="117"/>
      <c r="AM30" s="117"/>
      <c r="AN30" s="120"/>
    </row>
    <row r="31" spans="2:40" ht="17.25" customHeight="1">
      <c r="B31" s="191"/>
      <c r="C31" s="192"/>
      <c r="D31" s="192"/>
      <c r="E31" s="276"/>
      <c r="F31" s="13"/>
      <c r="G31" s="287"/>
      <c r="H31" s="288"/>
      <c r="I31" s="288"/>
      <c r="J31" s="289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85">
        <f t="shared" si="0"/>
        <v>0</v>
      </c>
      <c r="V31" s="285"/>
      <c r="W31" s="285"/>
      <c r="X31" s="285"/>
      <c r="Y31" s="286"/>
      <c r="Z31" s="271"/>
      <c r="AA31" s="272"/>
      <c r="AB31" s="272"/>
      <c r="AC31" s="272"/>
      <c r="AD31" s="272"/>
      <c r="AE31" s="273"/>
      <c r="AF31" s="274"/>
      <c r="AG31" s="274"/>
      <c r="AH31" s="274"/>
      <c r="AI31" s="275"/>
      <c r="AJ31" s="119" t="s">
        <v>87</v>
      </c>
      <c r="AK31" s="117"/>
      <c r="AL31" s="117"/>
      <c r="AM31" s="117"/>
      <c r="AN31" s="120"/>
    </row>
    <row r="32" spans="2:40" ht="17.25" customHeight="1">
      <c r="B32" s="191"/>
      <c r="C32" s="192"/>
      <c r="D32" s="192"/>
      <c r="E32" s="276"/>
      <c r="F32" s="13"/>
      <c r="G32" s="287"/>
      <c r="H32" s="288"/>
      <c r="I32" s="288"/>
      <c r="J32" s="289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85">
        <f t="shared" si="0"/>
        <v>0</v>
      </c>
      <c r="V32" s="285"/>
      <c r="W32" s="285"/>
      <c r="X32" s="285"/>
      <c r="Y32" s="286"/>
      <c r="Z32" s="271"/>
      <c r="AA32" s="272"/>
      <c r="AB32" s="272"/>
      <c r="AC32" s="272"/>
      <c r="AD32" s="272"/>
      <c r="AE32" s="273"/>
      <c r="AF32" s="274"/>
      <c r="AG32" s="274"/>
      <c r="AH32" s="274"/>
      <c r="AI32" s="275"/>
      <c r="AJ32" s="119" t="s">
        <v>87</v>
      </c>
      <c r="AK32" s="117"/>
      <c r="AL32" s="117"/>
      <c r="AM32" s="117"/>
      <c r="AN32" s="120"/>
    </row>
    <row r="33" spans="2:40" ht="17.25" customHeight="1">
      <c r="B33" s="191"/>
      <c r="C33" s="192"/>
      <c r="D33" s="192"/>
      <c r="E33" s="276"/>
      <c r="F33" s="13"/>
      <c r="G33" s="287"/>
      <c r="H33" s="288"/>
      <c r="I33" s="288"/>
      <c r="J33" s="289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85">
        <f t="shared" si="0"/>
        <v>0</v>
      </c>
      <c r="V33" s="285"/>
      <c r="W33" s="285"/>
      <c r="X33" s="285"/>
      <c r="Y33" s="286"/>
      <c r="Z33" s="271"/>
      <c r="AA33" s="272"/>
      <c r="AB33" s="272"/>
      <c r="AC33" s="272"/>
      <c r="AD33" s="272"/>
      <c r="AE33" s="273"/>
      <c r="AF33" s="274"/>
      <c r="AG33" s="274"/>
      <c r="AH33" s="274"/>
      <c r="AI33" s="275"/>
      <c r="AJ33" s="119" t="s">
        <v>87</v>
      </c>
      <c r="AK33" s="117"/>
      <c r="AL33" s="117"/>
      <c r="AM33" s="117"/>
      <c r="AN33" s="120"/>
    </row>
    <row r="34" spans="2:40" ht="17.25" customHeight="1" thickBot="1">
      <c r="B34" s="297"/>
      <c r="C34" s="298"/>
      <c r="D34" s="298"/>
      <c r="E34" s="299"/>
      <c r="F34" s="13"/>
      <c r="G34" s="287"/>
      <c r="H34" s="288"/>
      <c r="I34" s="288"/>
      <c r="J34" s="289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1">
        <f t="shared" si="0"/>
        <v>0</v>
      </c>
      <c r="V34" s="301"/>
      <c r="W34" s="301"/>
      <c r="X34" s="301"/>
      <c r="Y34" s="302"/>
      <c r="Z34" s="271"/>
      <c r="AA34" s="272"/>
      <c r="AB34" s="272"/>
      <c r="AC34" s="272"/>
      <c r="AD34" s="272"/>
      <c r="AE34" s="273"/>
      <c r="AF34" s="274"/>
      <c r="AG34" s="274"/>
      <c r="AH34" s="274"/>
      <c r="AI34" s="275"/>
      <c r="AJ34" s="119" t="s">
        <v>87</v>
      </c>
      <c r="AK34" s="117"/>
      <c r="AL34" s="117"/>
      <c r="AM34" s="117"/>
      <c r="AN34" s="120"/>
    </row>
    <row r="35" spans="2:40" ht="17.25" customHeight="1" thickBot="1" thickTop="1">
      <c r="B35" s="290" t="s">
        <v>88</v>
      </c>
      <c r="C35" s="291"/>
      <c r="D35" s="291"/>
      <c r="E35" s="292"/>
      <c r="F35" s="71"/>
      <c r="G35" s="350"/>
      <c r="H35" s="351"/>
      <c r="I35" s="351"/>
      <c r="J35" s="352"/>
      <c r="K35" s="293">
        <f>SUM(K27:O34)</f>
        <v>0</v>
      </c>
      <c r="L35" s="293"/>
      <c r="M35" s="293"/>
      <c r="N35" s="293"/>
      <c r="O35" s="293"/>
      <c r="P35" s="293">
        <f>SUM(P27:T34)</f>
        <v>0</v>
      </c>
      <c r="Q35" s="293"/>
      <c r="R35" s="293"/>
      <c r="S35" s="293"/>
      <c r="T35" s="293"/>
      <c r="U35" s="293">
        <f>SUM(U27:Y34)</f>
        <v>0</v>
      </c>
      <c r="V35" s="293"/>
      <c r="W35" s="293"/>
      <c r="X35" s="293"/>
      <c r="Y35" s="294"/>
      <c r="Z35" s="295"/>
      <c r="AA35" s="296"/>
      <c r="AB35" s="296"/>
      <c r="AC35" s="296"/>
      <c r="AD35" s="296"/>
      <c r="AE35" s="303"/>
      <c r="AF35" s="304"/>
      <c r="AG35" s="304"/>
      <c r="AH35" s="304"/>
      <c r="AI35" s="305"/>
      <c r="AJ35" s="306"/>
      <c r="AK35" s="307"/>
      <c r="AL35" s="307"/>
      <c r="AM35" s="307"/>
      <c r="AN35" s="308"/>
    </row>
    <row r="36" spans="4:26" ht="18" customHeight="1">
      <c r="D36" s="72" t="s">
        <v>113</v>
      </c>
      <c r="E36" s="73"/>
      <c r="I36" s="353" t="s">
        <v>114</v>
      </c>
      <c r="J36" s="354"/>
      <c r="K36" s="355"/>
      <c r="L36" s="362" t="s">
        <v>115</v>
      </c>
      <c r="M36" s="363"/>
      <c r="N36" s="363"/>
      <c r="O36" s="364">
        <f>SUMIF(F27:F34,"",U27:Y34)</f>
        <v>0</v>
      </c>
      <c r="P36" s="364"/>
      <c r="Q36" s="364"/>
      <c r="R36" s="365"/>
      <c r="S36" s="366" t="s">
        <v>116</v>
      </c>
      <c r="T36" s="354"/>
      <c r="U36" s="355"/>
      <c r="V36" s="369">
        <f>ROUND(O36*0.1,0)</f>
        <v>0</v>
      </c>
      <c r="W36" s="364"/>
      <c r="X36" s="364"/>
      <c r="Y36" s="370"/>
      <c r="Z36" s="72" t="s">
        <v>117</v>
      </c>
    </row>
    <row r="37" spans="4:30" ht="18" customHeight="1">
      <c r="D37"/>
      <c r="E37"/>
      <c r="F37"/>
      <c r="I37" s="356"/>
      <c r="J37" s="357"/>
      <c r="K37" s="358"/>
      <c r="L37" s="371" t="s">
        <v>118</v>
      </c>
      <c r="M37" s="372"/>
      <c r="N37" s="372"/>
      <c r="O37" s="373">
        <f>SUMIF(F27:F34,"※",U27:Y34)</f>
        <v>0</v>
      </c>
      <c r="P37" s="373"/>
      <c r="Q37" s="373"/>
      <c r="R37" s="374"/>
      <c r="S37" s="367"/>
      <c r="T37" s="357"/>
      <c r="U37" s="358"/>
      <c r="V37" s="375">
        <f>ROUND(O37*0.08,0)</f>
        <v>0</v>
      </c>
      <c r="W37" s="373"/>
      <c r="X37" s="373"/>
      <c r="Y37" s="376"/>
      <c r="AA37" s="72" t="s">
        <v>119</v>
      </c>
      <c r="AB37" s="23"/>
      <c r="AD37" s="24"/>
    </row>
    <row r="38" spans="5:26" ht="18" customHeight="1" thickBot="1">
      <c r="E38" s="73"/>
      <c r="I38" s="359"/>
      <c r="J38" s="360"/>
      <c r="K38" s="361"/>
      <c r="L38" s="377" t="s">
        <v>120</v>
      </c>
      <c r="M38" s="378"/>
      <c r="N38" s="378"/>
      <c r="O38" s="379">
        <f>SUMIF(F27:F34,"非",U27:Y34)</f>
        <v>0</v>
      </c>
      <c r="P38" s="379"/>
      <c r="Q38" s="379"/>
      <c r="R38" s="380"/>
      <c r="S38" s="368"/>
      <c r="T38" s="360"/>
      <c r="U38" s="361"/>
      <c r="V38" s="381">
        <f>ROUND(O38*0,0)</f>
        <v>0</v>
      </c>
      <c r="W38" s="382"/>
      <c r="X38" s="382"/>
      <c r="Y38" s="383"/>
      <c r="Z38" s="72" t="s">
        <v>121</v>
      </c>
    </row>
    <row r="39" ht="18" customHeight="1">
      <c r="AB39" s="23" t="s">
        <v>122</v>
      </c>
    </row>
  </sheetData>
  <sheetProtection sheet="1" selectLockedCells="1"/>
  <mergeCells count="142">
    <mergeCell ref="V38:Y38"/>
    <mergeCell ref="I36:K38"/>
    <mergeCell ref="L36:N36"/>
    <mergeCell ref="O36:R36"/>
    <mergeCell ref="S36:U38"/>
    <mergeCell ref="V36:Y36"/>
    <mergeCell ref="L37:N37"/>
    <mergeCell ref="O37:R37"/>
    <mergeCell ref="V37:Y37"/>
    <mergeCell ref="L38:N38"/>
    <mergeCell ref="O38:R38"/>
    <mergeCell ref="G27:J27"/>
    <mergeCell ref="G28:J28"/>
    <mergeCell ref="G29:J29"/>
    <mergeCell ref="G30:J30"/>
    <mergeCell ref="G31:J31"/>
    <mergeCell ref="G32:J32"/>
    <mergeCell ref="K31:O31"/>
    <mergeCell ref="K33:O33"/>
    <mergeCell ref="P33:T33"/>
    <mergeCell ref="AD13:AN13"/>
    <mergeCell ref="AD14:AM15"/>
    <mergeCell ref="AB16:AC16"/>
    <mergeCell ref="AD16:AH16"/>
    <mergeCell ref="AI16:AJ16"/>
    <mergeCell ref="AK16:AN16"/>
    <mergeCell ref="B11:E12"/>
    <mergeCell ref="F11:P12"/>
    <mergeCell ref="O4:X5"/>
    <mergeCell ref="AI5:AK7"/>
    <mergeCell ref="AL5:AN7"/>
    <mergeCell ref="Q11:T12"/>
    <mergeCell ref="B6:H6"/>
    <mergeCell ref="B7:D7"/>
    <mergeCell ref="E7:H7"/>
    <mergeCell ref="B10:E10"/>
    <mergeCell ref="B33:E33"/>
    <mergeCell ref="AJ35:AN35"/>
    <mergeCell ref="W16:W17"/>
    <mergeCell ref="Z16:Z17"/>
    <mergeCell ref="U16:V17"/>
    <mergeCell ref="X16:Y17"/>
    <mergeCell ref="AJ33:AN33"/>
    <mergeCell ref="Z34:AD34"/>
    <mergeCell ref="AE34:AI34"/>
    <mergeCell ref="AJ34:AN34"/>
    <mergeCell ref="AE35:AI35"/>
    <mergeCell ref="G33:J33"/>
    <mergeCell ref="G34:J34"/>
    <mergeCell ref="G35:J35"/>
    <mergeCell ref="Z33:AD33"/>
    <mergeCell ref="AE33:AI33"/>
    <mergeCell ref="U33:Y33"/>
    <mergeCell ref="B35:E35"/>
    <mergeCell ref="K35:O35"/>
    <mergeCell ref="P35:T35"/>
    <mergeCell ref="U35:Y35"/>
    <mergeCell ref="Z35:AD35"/>
    <mergeCell ref="B31:E31"/>
    <mergeCell ref="B34:E34"/>
    <mergeCell ref="K34:O34"/>
    <mergeCell ref="P34:T34"/>
    <mergeCell ref="U34:Y34"/>
    <mergeCell ref="AJ30:AN30"/>
    <mergeCell ref="B29:E29"/>
    <mergeCell ref="AJ31:AN31"/>
    <mergeCell ref="B32:E32"/>
    <mergeCell ref="K32:O32"/>
    <mergeCell ref="P32:T32"/>
    <mergeCell ref="U32:Y32"/>
    <mergeCell ref="Z32:AD32"/>
    <mergeCell ref="AE32:AI32"/>
    <mergeCell ref="AJ32:AN32"/>
    <mergeCell ref="B30:E30"/>
    <mergeCell ref="K30:O30"/>
    <mergeCell ref="P30:T30"/>
    <mergeCell ref="U30:Y30"/>
    <mergeCell ref="Z30:AD30"/>
    <mergeCell ref="AE30:AI30"/>
    <mergeCell ref="AE31:AI31"/>
    <mergeCell ref="P31:T31"/>
    <mergeCell ref="U31:Y31"/>
    <mergeCell ref="K29:O29"/>
    <mergeCell ref="P29:T29"/>
    <mergeCell ref="U29:Y29"/>
    <mergeCell ref="Z29:AD29"/>
    <mergeCell ref="Z31:AD31"/>
    <mergeCell ref="AJ27:AN27"/>
    <mergeCell ref="AJ28:AN28"/>
    <mergeCell ref="AE29:AI29"/>
    <mergeCell ref="AJ29:AN29"/>
    <mergeCell ref="B28:E28"/>
    <mergeCell ref="K28:O28"/>
    <mergeCell ref="P28:T28"/>
    <mergeCell ref="U28:Y28"/>
    <mergeCell ref="Z28:AD28"/>
    <mergeCell ref="AE28:AI28"/>
    <mergeCell ref="B27:E27"/>
    <mergeCell ref="K27:O27"/>
    <mergeCell ref="P27:T27"/>
    <mergeCell ref="U27:Y27"/>
    <mergeCell ref="Z27:AD27"/>
    <mergeCell ref="AE27:AI27"/>
    <mergeCell ref="U18:W18"/>
    <mergeCell ref="X18:Z18"/>
    <mergeCell ref="B25:Y25"/>
    <mergeCell ref="Z25:AN25"/>
    <mergeCell ref="B26:E26"/>
    <mergeCell ref="K26:O26"/>
    <mergeCell ref="P26:T26"/>
    <mergeCell ref="AJ26:AN26"/>
    <mergeCell ref="G26:J26"/>
    <mergeCell ref="B16:F16"/>
    <mergeCell ref="G16:M16"/>
    <mergeCell ref="N16:T16"/>
    <mergeCell ref="U26:Y26"/>
    <mergeCell ref="Z26:AD26"/>
    <mergeCell ref="AE26:AI26"/>
    <mergeCell ref="B17:F17"/>
    <mergeCell ref="G17:M17"/>
    <mergeCell ref="N17:T17"/>
    <mergeCell ref="N18:T18"/>
    <mergeCell ref="R8:U8"/>
    <mergeCell ref="F10:P10"/>
    <mergeCell ref="Q10:T10"/>
    <mergeCell ref="AB10:AD10"/>
    <mergeCell ref="AE10:AN10"/>
    <mergeCell ref="B15:F15"/>
    <mergeCell ref="G15:M15"/>
    <mergeCell ref="N15:T15"/>
    <mergeCell ref="U15:W15"/>
    <mergeCell ref="X15:Z15"/>
    <mergeCell ref="C2:F2"/>
    <mergeCell ref="AI4:AK4"/>
    <mergeCell ref="AL4:AN4"/>
    <mergeCell ref="I6:J6"/>
    <mergeCell ref="Q6:V6"/>
    <mergeCell ref="G14:M14"/>
    <mergeCell ref="N14:T14"/>
    <mergeCell ref="U14:Z14"/>
    <mergeCell ref="AC11:AF11"/>
    <mergeCell ref="AD12:AN12"/>
  </mergeCells>
  <dataValidations count="4">
    <dataValidation type="list" allowBlank="1" showInputMessage="1" showErrorMessage="1" sqref="C2:F2">
      <formula1>"提出用,業者控"</formula1>
    </dataValidation>
    <dataValidation allowBlank="1" showInputMessage="1" showErrorMessage="1" imeMode="off" sqref="Q6:V6 K27:T34 G27:G34"/>
    <dataValidation allowBlank="1" showInputMessage="1" showErrorMessage="1" imeMode="hiragana" sqref="B27:E34 B11:T12 E7"/>
    <dataValidation type="list" allowBlank="1" showInputMessage="1" showErrorMessage="1" imeMode="off" sqref="F27:F34">
      <formula1>"※,非"</formula1>
    </dataValidation>
  </dataValidations>
  <printOptions horizontalCentered="1" verticalCentered="1"/>
  <pageMargins left="0" right="0" top="0.2362204724409449" bottom="0" header="0" footer="0"/>
  <pageSetup horizontalDpi="600" verticalDpi="600" orientation="landscape" paperSize="9" scale="9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rgb="FF00B0F0"/>
  </sheetPr>
  <dimension ref="A2:AN39"/>
  <sheetViews>
    <sheetView showGridLines="0" showZeros="0" view="pageBreakPreview" zoomScale="85" zoomScaleNormal="70" zoomScaleSheetLayoutView="85" zoomScalePageLayoutView="0" workbookViewId="0" topLeftCell="A1">
      <pane ySplit="3" topLeftCell="A4" activePane="bottomLeft" state="frozen"/>
      <selection pane="topLeft" activeCell="J41" sqref="J41"/>
      <selection pane="bottomLeft" activeCell="E7" sqref="E7:H7"/>
    </sheetView>
  </sheetViews>
  <sheetFormatPr defaultColWidth="3.57421875" defaultRowHeight="18" customHeight="1"/>
  <cols>
    <col min="1" max="16384" width="3.421875" style="1" customWidth="1"/>
  </cols>
  <sheetData>
    <row r="1" ht="14.25" customHeight="1"/>
    <row r="2" spans="3:6" ht="26.25" customHeight="1">
      <c r="C2" s="84" t="s">
        <v>25</v>
      </c>
      <c r="D2" s="85"/>
      <c r="E2" s="85"/>
      <c r="F2" s="86"/>
    </row>
    <row r="3" ht="15" customHeight="1" thickTop="1"/>
    <row r="4" spans="15:40" ht="18" customHeight="1">
      <c r="O4" s="317" t="s">
        <v>67</v>
      </c>
      <c r="P4" s="317"/>
      <c r="Q4" s="317"/>
      <c r="R4" s="317"/>
      <c r="S4" s="317"/>
      <c r="T4" s="317"/>
      <c r="U4" s="317"/>
      <c r="V4" s="317"/>
      <c r="W4" s="317"/>
      <c r="X4" s="317"/>
      <c r="AC4" s="15"/>
      <c r="AD4" s="15"/>
      <c r="AE4" s="15"/>
      <c r="AF4" s="15"/>
      <c r="AG4" s="15"/>
      <c r="AH4" s="25"/>
      <c r="AI4" s="236" t="s">
        <v>68</v>
      </c>
      <c r="AJ4" s="237"/>
      <c r="AK4" s="237"/>
      <c r="AL4" s="237" t="s">
        <v>61</v>
      </c>
      <c r="AM4" s="237"/>
      <c r="AN4" s="238"/>
    </row>
    <row r="5" spans="15:40" ht="18" customHeight="1" thickBot="1">
      <c r="O5" s="318"/>
      <c r="P5" s="318"/>
      <c r="Q5" s="317"/>
      <c r="R5" s="317"/>
      <c r="S5" s="317"/>
      <c r="T5" s="317"/>
      <c r="U5" s="317"/>
      <c r="V5" s="317"/>
      <c r="W5" s="318"/>
      <c r="X5" s="318"/>
      <c r="AC5" s="15"/>
      <c r="AD5" s="15"/>
      <c r="AE5" s="15"/>
      <c r="AF5" s="15"/>
      <c r="AG5" s="15"/>
      <c r="AH5" s="25"/>
      <c r="AI5" s="311"/>
      <c r="AJ5" s="312"/>
      <c r="AK5" s="312"/>
      <c r="AL5" s="312"/>
      <c r="AM5" s="312"/>
      <c r="AN5" s="315"/>
    </row>
    <row r="6" spans="1:40" ht="18" customHeight="1" thickBot="1" thickTop="1">
      <c r="A6"/>
      <c r="B6" s="338" t="s">
        <v>107</v>
      </c>
      <c r="C6" s="338"/>
      <c r="D6" s="338"/>
      <c r="E6" s="338"/>
      <c r="F6" s="338"/>
      <c r="G6" s="338"/>
      <c r="H6" s="338"/>
      <c r="I6" s="88" t="s">
        <v>29</v>
      </c>
      <c r="J6" s="88"/>
      <c r="O6" s="10"/>
      <c r="P6" s="11"/>
      <c r="Q6" s="239">
        <f>'請求書総括表'!P7</f>
        <v>45047</v>
      </c>
      <c r="R6" s="239"/>
      <c r="S6" s="239"/>
      <c r="T6" s="239"/>
      <c r="U6" s="239"/>
      <c r="V6" s="239"/>
      <c r="W6" s="14"/>
      <c r="X6" s="10"/>
      <c r="AC6" s="15"/>
      <c r="AD6" s="15"/>
      <c r="AE6" s="15"/>
      <c r="AF6" s="15"/>
      <c r="AG6" s="15"/>
      <c r="AH6" s="25"/>
      <c r="AI6" s="311"/>
      <c r="AJ6" s="312"/>
      <c r="AK6" s="312"/>
      <c r="AL6" s="312"/>
      <c r="AM6" s="312"/>
      <c r="AN6" s="315"/>
    </row>
    <row r="7" spans="1:40" ht="18" customHeight="1" thickBot="1">
      <c r="A7"/>
      <c r="B7" s="339" t="s">
        <v>69</v>
      </c>
      <c r="C7" s="339"/>
      <c r="D7" s="340"/>
      <c r="E7" s="341"/>
      <c r="F7" s="342"/>
      <c r="G7" s="342"/>
      <c r="H7" s="343"/>
      <c r="I7" s="2" t="s">
        <v>70</v>
      </c>
      <c r="AC7" s="15"/>
      <c r="AD7" s="15"/>
      <c r="AE7" s="15"/>
      <c r="AF7" s="15"/>
      <c r="AG7" s="15"/>
      <c r="AH7" s="25"/>
      <c r="AI7" s="313"/>
      <c r="AJ7" s="314"/>
      <c r="AK7" s="314"/>
      <c r="AL7" s="314"/>
      <c r="AM7" s="314"/>
      <c r="AN7" s="316"/>
    </row>
    <row r="8" spans="1:21" ht="17.25" customHeight="1">
      <c r="A8"/>
      <c r="B8" s="1" t="s">
        <v>71</v>
      </c>
      <c r="R8" s="243"/>
      <c r="S8" s="243"/>
      <c r="T8" s="243"/>
      <c r="U8" s="243"/>
    </row>
    <row r="9" spans="28:40" ht="17.25" customHeight="1"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2:40" ht="17.25" customHeight="1">
      <c r="B10" s="244" t="s">
        <v>59</v>
      </c>
      <c r="C10" s="237"/>
      <c r="D10" s="237"/>
      <c r="E10" s="237"/>
      <c r="F10" s="237" t="s">
        <v>60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 t="s">
        <v>72</v>
      </c>
      <c r="R10" s="237"/>
      <c r="S10" s="237"/>
      <c r="T10" s="238"/>
      <c r="AB10" s="323" t="s">
        <v>104</v>
      </c>
      <c r="AC10" s="324"/>
      <c r="AD10" s="325"/>
      <c r="AE10" s="245">
        <f>'請求書総括表'!AB6</f>
        <v>0</v>
      </c>
      <c r="AF10" s="246"/>
      <c r="AG10" s="246"/>
      <c r="AH10" s="246"/>
      <c r="AI10" s="246"/>
      <c r="AJ10" s="246"/>
      <c r="AK10" s="246"/>
      <c r="AL10" s="246"/>
      <c r="AM10" s="246"/>
      <c r="AN10" s="247"/>
    </row>
    <row r="11" spans="2:40" ht="17.25" customHeight="1">
      <c r="B11" s="326">
        <f>'請求書総括表'!A25</f>
        <v>0</v>
      </c>
      <c r="C11" s="319"/>
      <c r="D11" s="319"/>
      <c r="E11" s="319"/>
      <c r="F11" s="328">
        <f>'請求書総括表'!C25</f>
        <v>0</v>
      </c>
      <c r="G11" s="329"/>
      <c r="H11" s="329"/>
      <c r="I11" s="329"/>
      <c r="J11" s="329"/>
      <c r="K11" s="329"/>
      <c r="L11" s="329"/>
      <c r="M11" s="329"/>
      <c r="N11" s="329"/>
      <c r="O11" s="329"/>
      <c r="P11" s="330"/>
      <c r="Q11" s="384">
        <f>'請求書総括表'!J25</f>
        <v>0</v>
      </c>
      <c r="R11" s="319"/>
      <c r="S11" s="319"/>
      <c r="T11" s="320"/>
      <c r="AB11" s="16" t="s">
        <v>30</v>
      </c>
      <c r="AC11" s="252">
        <f>'請求書総括表'!Z7</f>
        <v>0</v>
      </c>
      <c r="AD11" s="252"/>
      <c r="AE11" s="252"/>
      <c r="AF11" s="252"/>
      <c r="AG11" s="17"/>
      <c r="AH11" s="17"/>
      <c r="AI11" s="17"/>
      <c r="AJ11" s="17"/>
      <c r="AK11" s="17"/>
      <c r="AL11" s="17"/>
      <c r="AM11" s="17"/>
      <c r="AN11" s="26"/>
    </row>
    <row r="12" spans="2:40" ht="17.25" customHeight="1">
      <c r="B12" s="327"/>
      <c r="C12" s="321"/>
      <c r="D12" s="321"/>
      <c r="E12" s="321"/>
      <c r="F12" s="331"/>
      <c r="G12" s="332"/>
      <c r="H12" s="332"/>
      <c r="I12" s="332"/>
      <c r="J12" s="332"/>
      <c r="K12" s="332"/>
      <c r="L12" s="332"/>
      <c r="M12" s="332"/>
      <c r="N12" s="332"/>
      <c r="O12" s="332"/>
      <c r="P12" s="333"/>
      <c r="Q12" s="321"/>
      <c r="R12" s="321"/>
      <c r="S12" s="321"/>
      <c r="T12" s="322"/>
      <c r="AB12" s="18" t="s">
        <v>31</v>
      </c>
      <c r="AC12" s="7"/>
      <c r="AD12" s="253">
        <f>'請求書総括表'!AA8</f>
        <v>0</v>
      </c>
      <c r="AE12" s="253"/>
      <c r="AF12" s="253"/>
      <c r="AG12" s="253"/>
      <c r="AH12" s="253"/>
      <c r="AI12" s="253"/>
      <c r="AJ12" s="253"/>
      <c r="AK12" s="253"/>
      <c r="AL12" s="253"/>
      <c r="AM12" s="253"/>
      <c r="AN12" s="254"/>
    </row>
    <row r="13" spans="28:40" ht="17.25" customHeight="1">
      <c r="AB13" s="18"/>
      <c r="AC13" s="7"/>
      <c r="AD13" s="253">
        <f>'請求書総括表'!AA9</f>
        <v>0</v>
      </c>
      <c r="AE13" s="253"/>
      <c r="AF13" s="253"/>
      <c r="AG13" s="253"/>
      <c r="AH13" s="253"/>
      <c r="AI13" s="253"/>
      <c r="AJ13" s="253"/>
      <c r="AK13" s="253"/>
      <c r="AL13" s="253"/>
      <c r="AM13" s="253"/>
      <c r="AN13" s="254"/>
    </row>
    <row r="14" spans="7:40" ht="17.25" customHeight="1">
      <c r="G14" s="248" t="s">
        <v>73</v>
      </c>
      <c r="H14" s="249"/>
      <c r="I14" s="249"/>
      <c r="J14" s="249"/>
      <c r="K14" s="249"/>
      <c r="L14" s="249"/>
      <c r="M14" s="250"/>
      <c r="N14" s="251" t="s">
        <v>74</v>
      </c>
      <c r="O14" s="114"/>
      <c r="P14" s="114"/>
      <c r="Q14" s="114"/>
      <c r="R14" s="114"/>
      <c r="S14" s="114"/>
      <c r="T14" s="114"/>
      <c r="U14" s="114" t="s">
        <v>33</v>
      </c>
      <c r="V14" s="114"/>
      <c r="W14" s="114"/>
      <c r="X14" s="114"/>
      <c r="Y14" s="114"/>
      <c r="Z14" s="115"/>
      <c r="AB14" s="18" t="s">
        <v>36</v>
      </c>
      <c r="AC14" s="7"/>
      <c r="AD14" s="255">
        <f>'請求書総括表'!AA10</f>
        <v>0</v>
      </c>
      <c r="AE14" s="255"/>
      <c r="AF14" s="255"/>
      <c r="AG14" s="255"/>
      <c r="AH14" s="255"/>
      <c r="AI14" s="255"/>
      <c r="AJ14" s="255"/>
      <c r="AK14" s="255"/>
      <c r="AL14" s="255"/>
      <c r="AM14" s="255"/>
      <c r="AN14" s="27"/>
    </row>
    <row r="15" spans="2:40" ht="23.25" customHeight="1">
      <c r="B15" s="244" t="s">
        <v>34</v>
      </c>
      <c r="C15" s="237"/>
      <c r="D15" s="237"/>
      <c r="E15" s="237"/>
      <c r="F15" s="237"/>
      <c r="G15" s="256">
        <f>U35</f>
        <v>0</v>
      </c>
      <c r="H15" s="256"/>
      <c r="I15" s="256"/>
      <c r="J15" s="256"/>
      <c r="K15" s="256"/>
      <c r="L15" s="256"/>
      <c r="M15" s="257"/>
      <c r="N15" s="258"/>
      <c r="O15" s="259"/>
      <c r="P15" s="259"/>
      <c r="Q15" s="259"/>
      <c r="R15" s="259"/>
      <c r="S15" s="259"/>
      <c r="T15" s="259"/>
      <c r="U15" s="150" t="s">
        <v>45</v>
      </c>
      <c r="V15" s="150"/>
      <c r="W15" s="150"/>
      <c r="X15" s="150" t="s">
        <v>46</v>
      </c>
      <c r="Y15" s="150"/>
      <c r="Z15" s="151"/>
      <c r="AB15" s="18"/>
      <c r="AC15" s="7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8" t="s">
        <v>39</v>
      </c>
    </row>
    <row r="16" spans="2:40" ht="23.25" customHeight="1">
      <c r="B16" s="260" t="s">
        <v>37</v>
      </c>
      <c r="C16" s="261"/>
      <c r="D16" s="261"/>
      <c r="E16" s="261"/>
      <c r="F16" s="261"/>
      <c r="G16" s="262">
        <f>SUM(V36:Y37)</f>
        <v>0</v>
      </c>
      <c r="H16" s="262"/>
      <c r="I16" s="262"/>
      <c r="J16" s="262"/>
      <c r="K16" s="262"/>
      <c r="L16" s="262"/>
      <c r="M16" s="263"/>
      <c r="N16" s="258"/>
      <c r="O16" s="259"/>
      <c r="P16" s="259"/>
      <c r="Q16" s="259"/>
      <c r="R16" s="259"/>
      <c r="S16" s="259"/>
      <c r="T16" s="259"/>
      <c r="U16" s="334"/>
      <c r="V16" s="335"/>
      <c r="W16" s="309" t="s">
        <v>50</v>
      </c>
      <c r="X16" s="126"/>
      <c r="Y16" s="127"/>
      <c r="Z16" s="128" t="s">
        <v>50</v>
      </c>
      <c r="AB16" s="240" t="s">
        <v>108</v>
      </c>
      <c r="AC16" s="241"/>
      <c r="AD16" s="242">
        <f>'請求書総括表'!AA12</f>
        <v>0</v>
      </c>
      <c r="AE16" s="242"/>
      <c r="AF16" s="242"/>
      <c r="AG16" s="242"/>
      <c r="AH16" s="242"/>
      <c r="AI16" s="348" t="s">
        <v>109</v>
      </c>
      <c r="AJ16" s="348"/>
      <c r="AK16" s="242">
        <f>'請求書総括表'!AH12</f>
        <v>0</v>
      </c>
      <c r="AL16" s="242"/>
      <c r="AM16" s="242"/>
      <c r="AN16" s="349"/>
    </row>
    <row r="17" spans="2:40" ht="23.25" customHeight="1">
      <c r="B17" s="344" t="s">
        <v>40</v>
      </c>
      <c r="C17" s="345"/>
      <c r="D17" s="345"/>
      <c r="E17" s="345"/>
      <c r="F17" s="345"/>
      <c r="G17" s="346">
        <f>G15+G16</f>
        <v>0</v>
      </c>
      <c r="H17" s="346"/>
      <c r="I17" s="346"/>
      <c r="J17" s="346"/>
      <c r="K17" s="346"/>
      <c r="L17" s="346"/>
      <c r="M17" s="347"/>
      <c r="N17" s="258"/>
      <c r="O17" s="259"/>
      <c r="P17" s="259"/>
      <c r="Q17" s="259"/>
      <c r="R17" s="259"/>
      <c r="S17" s="259"/>
      <c r="T17" s="259"/>
      <c r="U17" s="336"/>
      <c r="V17" s="337"/>
      <c r="W17" s="310"/>
      <c r="X17" s="126"/>
      <c r="Y17" s="127"/>
      <c r="Z17" s="12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2:40" ht="17.25" customHeight="1">
      <c r="B18" s="3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164"/>
      <c r="O18" s="165"/>
      <c r="P18" s="165"/>
      <c r="Q18" s="165"/>
      <c r="R18" s="165"/>
      <c r="S18" s="165"/>
      <c r="T18" s="165"/>
      <c r="U18" s="266" t="s">
        <v>75</v>
      </c>
      <c r="V18" s="267"/>
      <c r="W18" s="268"/>
      <c r="X18" s="269" t="s">
        <v>76</v>
      </c>
      <c r="Y18" s="269"/>
      <c r="Z18" s="270"/>
      <c r="AB18" s="21"/>
      <c r="AC18" s="22"/>
      <c r="AD18" s="22"/>
      <c r="AE18" s="22"/>
      <c r="AF18" s="22"/>
      <c r="AG18" s="21"/>
      <c r="AH18" s="21"/>
      <c r="AI18" s="21"/>
      <c r="AJ18" s="21"/>
      <c r="AK18" s="21"/>
      <c r="AL18" s="21"/>
      <c r="AM18" s="21"/>
      <c r="AN18" s="21"/>
    </row>
    <row r="19" spans="2:40" ht="17.2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7.25" customHeight="1">
      <c r="B20" s="64" t="s">
        <v>110</v>
      </c>
      <c r="C20" s="65"/>
      <c r="D20" s="65"/>
      <c r="E20" s="65" t="s">
        <v>111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9"/>
    </row>
    <row r="21" spans="2:40" ht="17.25" customHeight="1" hidden="1">
      <c r="B21" s="66" t="s">
        <v>110</v>
      </c>
      <c r="C21" s="21"/>
      <c r="D21" s="21"/>
      <c r="E21" s="67" t="s">
        <v>56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30"/>
    </row>
    <row r="22" spans="2:40" ht="17.25" customHeight="1">
      <c r="B22" s="66"/>
      <c r="C22" s="21"/>
      <c r="D22" s="21"/>
      <c r="E22" s="21" t="s">
        <v>77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30"/>
    </row>
    <row r="23" spans="2:40" ht="17.25" customHeight="1">
      <c r="B23" s="68"/>
      <c r="C23" s="69"/>
      <c r="D23" s="69"/>
      <c r="E23" s="69" t="s">
        <v>78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31"/>
    </row>
    <row r="24" spans="2:40" ht="17.25" customHeight="1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2:40" ht="17.25" customHeight="1">
      <c r="B25" s="278" t="s">
        <v>79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80"/>
      <c r="Z25" s="281" t="s">
        <v>80</v>
      </c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3"/>
    </row>
    <row r="26" spans="2:40" ht="17.25" customHeight="1">
      <c r="B26" s="284" t="s">
        <v>81</v>
      </c>
      <c r="C26" s="117"/>
      <c r="D26" s="117"/>
      <c r="E26" s="118"/>
      <c r="F26" s="70" t="s">
        <v>112</v>
      </c>
      <c r="G26" s="119" t="s">
        <v>82</v>
      </c>
      <c r="H26" s="117"/>
      <c r="I26" s="117"/>
      <c r="J26" s="118"/>
      <c r="K26" s="150" t="s">
        <v>83</v>
      </c>
      <c r="L26" s="150"/>
      <c r="M26" s="150"/>
      <c r="N26" s="150"/>
      <c r="O26" s="150"/>
      <c r="P26" s="150" t="s">
        <v>84</v>
      </c>
      <c r="Q26" s="150"/>
      <c r="R26" s="150"/>
      <c r="S26" s="150"/>
      <c r="T26" s="150"/>
      <c r="U26" s="150" t="s">
        <v>85</v>
      </c>
      <c r="V26" s="150"/>
      <c r="W26" s="150"/>
      <c r="X26" s="150"/>
      <c r="Y26" s="264"/>
      <c r="Z26" s="265" t="s">
        <v>63</v>
      </c>
      <c r="AA26" s="150"/>
      <c r="AB26" s="150"/>
      <c r="AC26" s="150"/>
      <c r="AD26" s="150"/>
      <c r="AE26" s="119" t="s">
        <v>38</v>
      </c>
      <c r="AF26" s="117"/>
      <c r="AG26" s="117"/>
      <c r="AH26" s="117"/>
      <c r="AI26" s="118"/>
      <c r="AJ26" s="119" t="s">
        <v>86</v>
      </c>
      <c r="AK26" s="117"/>
      <c r="AL26" s="117"/>
      <c r="AM26" s="117"/>
      <c r="AN26" s="120"/>
    </row>
    <row r="27" spans="2:40" ht="17.25" customHeight="1">
      <c r="B27" s="191"/>
      <c r="C27" s="192"/>
      <c r="D27" s="192"/>
      <c r="E27" s="276"/>
      <c r="F27" s="13"/>
      <c r="G27" s="287"/>
      <c r="H27" s="288"/>
      <c r="I27" s="288"/>
      <c r="J27" s="289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85">
        <f>K27-P27</f>
        <v>0</v>
      </c>
      <c r="V27" s="285"/>
      <c r="W27" s="285"/>
      <c r="X27" s="285"/>
      <c r="Y27" s="286"/>
      <c r="Z27" s="271"/>
      <c r="AA27" s="272"/>
      <c r="AB27" s="272"/>
      <c r="AC27" s="272"/>
      <c r="AD27" s="272"/>
      <c r="AE27" s="273"/>
      <c r="AF27" s="274"/>
      <c r="AG27" s="274"/>
      <c r="AH27" s="274"/>
      <c r="AI27" s="275"/>
      <c r="AJ27" s="119" t="s">
        <v>87</v>
      </c>
      <c r="AK27" s="117"/>
      <c r="AL27" s="117"/>
      <c r="AM27" s="117"/>
      <c r="AN27" s="120"/>
    </row>
    <row r="28" spans="2:40" ht="17.25" customHeight="1">
      <c r="B28" s="191"/>
      <c r="C28" s="192"/>
      <c r="D28" s="192"/>
      <c r="E28" s="276"/>
      <c r="F28" s="13"/>
      <c r="G28" s="287"/>
      <c r="H28" s="288"/>
      <c r="I28" s="288"/>
      <c r="J28" s="289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85">
        <f aca="true" t="shared" si="0" ref="U28:U34">K28-P28</f>
        <v>0</v>
      </c>
      <c r="V28" s="285"/>
      <c r="W28" s="285"/>
      <c r="X28" s="285"/>
      <c r="Y28" s="286"/>
      <c r="Z28" s="271"/>
      <c r="AA28" s="272"/>
      <c r="AB28" s="272"/>
      <c r="AC28" s="272"/>
      <c r="AD28" s="272"/>
      <c r="AE28" s="273"/>
      <c r="AF28" s="274"/>
      <c r="AG28" s="274"/>
      <c r="AH28" s="274"/>
      <c r="AI28" s="275"/>
      <c r="AJ28" s="119" t="s">
        <v>87</v>
      </c>
      <c r="AK28" s="117"/>
      <c r="AL28" s="117"/>
      <c r="AM28" s="117"/>
      <c r="AN28" s="120"/>
    </row>
    <row r="29" spans="2:40" ht="17.25" customHeight="1">
      <c r="B29" s="191"/>
      <c r="C29" s="192"/>
      <c r="D29" s="192"/>
      <c r="E29" s="276"/>
      <c r="F29" s="13"/>
      <c r="G29" s="287"/>
      <c r="H29" s="288"/>
      <c r="I29" s="288"/>
      <c r="J29" s="289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85">
        <f t="shared" si="0"/>
        <v>0</v>
      </c>
      <c r="V29" s="285"/>
      <c r="W29" s="285"/>
      <c r="X29" s="285"/>
      <c r="Y29" s="286"/>
      <c r="Z29" s="271"/>
      <c r="AA29" s="272"/>
      <c r="AB29" s="272"/>
      <c r="AC29" s="272"/>
      <c r="AD29" s="272"/>
      <c r="AE29" s="273"/>
      <c r="AF29" s="274"/>
      <c r="AG29" s="274"/>
      <c r="AH29" s="274"/>
      <c r="AI29" s="275"/>
      <c r="AJ29" s="119" t="s">
        <v>87</v>
      </c>
      <c r="AK29" s="117"/>
      <c r="AL29" s="117"/>
      <c r="AM29" s="117"/>
      <c r="AN29" s="120"/>
    </row>
    <row r="30" spans="2:40" ht="17.25" customHeight="1">
      <c r="B30" s="191"/>
      <c r="C30" s="192"/>
      <c r="D30" s="192"/>
      <c r="E30" s="276"/>
      <c r="F30" s="13"/>
      <c r="G30" s="287"/>
      <c r="H30" s="288"/>
      <c r="I30" s="288"/>
      <c r="J30" s="289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85">
        <f t="shared" si="0"/>
        <v>0</v>
      </c>
      <c r="V30" s="285"/>
      <c r="W30" s="285"/>
      <c r="X30" s="285"/>
      <c r="Y30" s="286"/>
      <c r="Z30" s="271"/>
      <c r="AA30" s="272"/>
      <c r="AB30" s="272"/>
      <c r="AC30" s="272"/>
      <c r="AD30" s="272"/>
      <c r="AE30" s="273"/>
      <c r="AF30" s="274"/>
      <c r="AG30" s="274"/>
      <c r="AH30" s="274"/>
      <c r="AI30" s="275"/>
      <c r="AJ30" s="119" t="s">
        <v>87</v>
      </c>
      <c r="AK30" s="117"/>
      <c r="AL30" s="117"/>
      <c r="AM30" s="117"/>
      <c r="AN30" s="120"/>
    </row>
    <row r="31" spans="2:40" ht="17.25" customHeight="1">
      <c r="B31" s="191"/>
      <c r="C31" s="192"/>
      <c r="D31" s="192"/>
      <c r="E31" s="276"/>
      <c r="F31" s="13"/>
      <c r="G31" s="287"/>
      <c r="H31" s="288"/>
      <c r="I31" s="288"/>
      <c r="J31" s="289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85">
        <f t="shared" si="0"/>
        <v>0</v>
      </c>
      <c r="V31" s="285"/>
      <c r="W31" s="285"/>
      <c r="X31" s="285"/>
      <c r="Y31" s="286"/>
      <c r="Z31" s="271"/>
      <c r="AA31" s="272"/>
      <c r="AB31" s="272"/>
      <c r="AC31" s="272"/>
      <c r="AD31" s="272"/>
      <c r="AE31" s="273"/>
      <c r="AF31" s="274"/>
      <c r="AG31" s="274"/>
      <c r="AH31" s="274"/>
      <c r="AI31" s="275"/>
      <c r="AJ31" s="119" t="s">
        <v>87</v>
      </c>
      <c r="AK31" s="117"/>
      <c r="AL31" s="117"/>
      <c r="AM31" s="117"/>
      <c r="AN31" s="120"/>
    </row>
    <row r="32" spans="2:40" ht="17.25" customHeight="1">
      <c r="B32" s="191"/>
      <c r="C32" s="192"/>
      <c r="D32" s="192"/>
      <c r="E32" s="276"/>
      <c r="F32" s="13"/>
      <c r="G32" s="287"/>
      <c r="H32" s="288"/>
      <c r="I32" s="288"/>
      <c r="J32" s="289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85">
        <f t="shared" si="0"/>
        <v>0</v>
      </c>
      <c r="V32" s="285"/>
      <c r="W32" s="285"/>
      <c r="X32" s="285"/>
      <c r="Y32" s="286"/>
      <c r="Z32" s="271"/>
      <c r="AA32" s="272"/>
      <c r="AB32" s="272"/>
      <c r="AC32" s="272"/>
      <c r="AD32" s="272"/>
      <c r="AE32" s="273"/>
      <c r="AF32" s="274"/>
      <c r="AG32" s="274"/>
      <c r="AH32" s="274"/>
      <c r="AI32" s="275"/>
      <c r="AJ32" s="119" t="s">
        <v>87</v>
      </c>
      <c r="AK32" s="117"/>
      <c r="AL32" s="117"/>
      <c r="AM32" s="117"/>
      <c r="AN32" s="120"/>
    </row>
    <row r="33" spans="2:40" ht="17.25" customHeight="1">
      <c r="B33" s="191"/>
      <c r="C33" s="192"/>
      <c r="D33" s="192"/>
      <c r="E33" s="276"/>
      <c r="F33" s="13"/>
      <c r="G33" s="287"/>
      <c r="H33" s="288"/>
      <c r="I33" s="288"/>
      <c r="J33" s="289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85">
        <f t="shared" si="0"/>
        <v>0</v>
      </c>
      <c r="V33" s="285"/>
      <c r="W33" s="285"/>
      <c r="X33" s="285"/>
      <c r="Y33" s="286"/>
      <c r="Z33" s="271"/>
      <c r="AA33" s="272"/>
      <c r="AB33" s="272"/>
      <c r="AC33" s="272"/>
      <c r="AD33" s="272"/>
      <c r="AE33" s="273"/>
      <c r="AF33" s="274"/>
      <c r="AG33" s="274"/>
      <c r="AH33" s="274"/>
      <c r="AI33" s="275"/>
      <c r="AJ33" s="119" t="s">
        <v>87</v>
      </c>
      <c r="AK33" s="117"/>
      <c r="AL33" s="117"/>
      <c r="AM33" s="117"/>
      <c r="AN33" s="120"/>
    </row>
    <row r="34" spans="2:40" ht="17.25" customHeight="1" thickBot="1">
      <c r="B34" s="297"/>
      <c r="C34" s="298"/>
      <c r="D34" s="298"/>
      <c r="E34" s="299"/>
      <c r="F34" s="13"/>
      <c r="G34" s="287"/>
      <c r="H34" s="288"/>
      <c r="I34" s="288"/>
      <c r="J34" s="289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1">
        <f t="shared" si="0"/>
        <v>0</v>
      </c>
      <c r="V34" s="301"/>
      <c r="W34" s="301"/>
      <c r="X34" s="301"/>
      <c r="Y34" s="302"/>
      <c r="Z34" s="271"/>
      <c r="AA34" s="272"/>
      <c r="AB34" s="272"/>
      <c r="AC34" s="272"/>
      <c r="AD34" s="272"/>
      <c r="AE34" s="273"/>
      <c r="AF34" s="274"/>
      <c r="AG34" s="274"/>
      <c r="AH34" s="274"/>
      <c r="AI34" s="275"/>
      <c r="AJ34" s="119" t="s">
        <v>87</v>
      </c>
      <c r="AK34" s="117"/>
      <c r="AL34" s="117"/>
      <c r="AM34" s="117"/>
      <c r="AN34" s="120"/>
    </row>
    <row r="35" spans="2:40" ht="17.25" customHeight="1" thickBot="1" thickTop="1">
      <c r="B35" s="290" t="s">
        <v>88</v>
      </c>
      <c r="C35" s="291"/>
      <c r="D35" s="291"/>
      <c r="E35" s="292"/>
      <c r="F35" s="71"/>
      <c r="G35" s="350"/>
      <c r="H35" s="351"/>
      <c r="I35" s="351"/>
      <c r="J35" s="352"/>
      <c r="K35" s="293">
        <f>SUM(K27:O34)</f>
        <v>0</v>
      </c>
      <c r="L35" s="293"/>
      <c r="M35" s="293"/>
      <c r="N35" s="293"/>
      <c r="O35" s="293"/>
      <c r="P35" s="293">
        <f>SUM(P27:T34)</f>
        <v>0</v>
      </c>
      <c r="Q35" s="293"/>
      <c r="R35" s="293"/>
      <c r="S35" s="293"/>
      <c r="T35" s="293"/>
      <c r="U35" s="293">
        <f>SUM(U27:Y34)</f>
        <v>0</v>
      </c>
      <c r="V35" s="293"/>
      <c r="W35" s="293"/>
      <c r="X35" s="293"/>
      <c r="Y35" s="294"/>
      <c r="Z35" s="295"/>
      <c r="AA35" s="296"/>
      <c r="AB35" s="296"/>
      <c r="AC35" s="296"/>
      <c r="AD35" s="296"/>
      <c r="AE35" s="303"/>
      <c r="AF35" s="304"/>
      <c r="AG35" s="304"/>
      <c r="AH35" s="304"/>
      <c r="AI35" s="305"/>
      <c r="AJ35" s="306"/>
      <c r="AK35" s="307"/>
      <c r="AL35" s="307"/>
      <c r="AM35" s="307"/>
      <c r="AN35" s="308"/>
    </row>
    <row r="36" spans="4:26" ht="18" customHeight="1">
      <c r="D36" s="72" t="s">
        <v>113</v>
      </c>
      <c r="E36" s="73"/>
      <c r="I36" s="353" t="s">
        <v>114</v>
      </c>
      <c r="J36" s="354"/>
      <c r="K36" s="355"/>
      <c r="L36" s="362" t="s">
        <v>115</v>
      </c>
      <c r="M36" s="363"/>
      <c r="N36" s="363"/>
      <c r="O36" s="364">
        <f>SUMIF(F27:F34,"",U27:Y34)</f>
        <v>0</v>
      </c>
      <c r="P36" s="364"/>
      <c r="Q36" s="364"/>
      <c r="R36" s="365"/>
      <c r="S36" s="366" t="s">
        <v>116</v>
      </c>
      <c r="T36" s="354"/>
      <c r="U36" s="355"/>
      <c r="V36" s="369">
        <f>ROUND(O36*0.1,0)</f>
        <v>0</v>
      </c>
      <c r="W36" s="364"/>
      <c r="X36" s="364"/>
      <c r="Y36" s="370"/>
      <c r="Z36" s="72" t="s">
        <v>117</v>
      </c>
    </row>
    <row r="37" spans="4:30" ht="18" customHeight="1">
      <c r="D37"/>
      <c r="E37"/>
      <c r="F37"/>
      <c r="I37" s="356"/>
      <c r="J37" s="357"/>
      <c r="K37" s="358"/>
      <c r="L37" s="371" t="s">
        <v>118</v>
      </c>
      <c r="M37" s="372"/>
      <c r="N37" s="372"/>
      <c r="O37" s="373">
        <f>SUMIF(F27:F34,"※",U27:Y34)</f>
        <v>0</v>
      </c>
      <c r="P37" s="373"/>
      <c r="Q37" s="373"/>
      <c r="R37" s="374"/>
      <c r="S37" s="367"/>
      <c r="T37" s="357"/>
      <c r="U37" s="358"/>
      <c r="V37" s="375">
        <f>ROUND(O37*0.08,0)</f>
        <v>0</v>
      </c>
      <c r="W37" s="373"/>
      <c r="X37" s="373"/>
      <c r="Y37" s="376"/>
      <c r="AA37" s="72" t="s">
        <v>119</v>
      </c>
      <c r="AB37" s="23"/>
      <c r="AD37" s="24"/>
    </row>
    <row r="38" spans="5:26" ht="18" customHeight="1" thickBot="1">
      <c r="E38" s="73"/>
      <c r="I38" s="359"/>
      <c r="J38" s="360"/>
      <c r="K38" s="361"/>
      <c r="L38" s="377" t="s">
        <v>120</v>
      </c>
      <c r="M38" s="378"/>
      <c r="N38" s="378"/>
      <c r="O38" s="379">
        <f>SUMIF(F27:F34,"非",U27:Y34)</f>
        <v>0</v>
      </c>
      <c r="P38" s="379"/>
      <c r="Q38" s="379"/>
      <c r="R38" s="380"/>
      <c r="S38" s="368"/>
      <c r="T38" s="360"/>
      <c r="U38" s="361"/>
      <c r="V38" s="381">
        <f>ROUND(O38*0,0)</f>
        <v>0</v>
      </c>
      <c r="W38" s="382"/>
      <c r="X38" s="382"/>
      <c r="Y38" s="383"/>
      <c r="Z38" s="72" t="s">
        <v>121</v>
      </c>
    </row>
    <row r="39" ht="18" customHeight="1">
      <c r="AB39" s="23" t="s">
        <v>122</v>
      </c>
    </row>
  </sheetData>
  <sheetProtection sheet="1" selectLockedCells="1"/>
  <mergeCells count="142">
    <mergeCell ref="S36:U38"/>
    <mergeCell ref="V36:Y36"/>
    <mergeCell ref="L37:N37"/>
    <mergeCell ref="O37:R37"/>
    <mergeCell ref="V37:Y37"/>
    <mergeCell ref="L38:N38"/>
    <mergeCell ref="O38:R38"/>
    <mergeCell ref="V38:Y38"/>
    <mergeCell ref="G31:J31"/>
    <mergeCell ref="G32:J32"/>
    <mergeCell ref="G33:J33"/>
    <mergeCell ref="G34:J34"/>
    <mergeCell ref="G35:J35"/>
    <mergeCell ref="I36:K38"/>
    <mergeCell ref="K31:O31"/>
    <mergeCell ref="L36:N36"/>
    <mergeCell ref="O36:R36"/>
    <mergeCell ref="P31:T31"/>
    <mergeCell ref="AI16:AJ16"/>
    <mergeCell ref="AK16:AN16"/>
    <mergeCell ref="G26:J26"/>
    <mergeCell ref="G27:J27"/>
    <mergeCell ref="G28:J28"/>
    <mergeCell ref="G29:J29"/>
    <mergeCell ref="AJ27:AN27"/>
    <mergeCell ref="K28:O28"/>
    <mergeCell ref="P28:T28"/>
    <mergeCell ref="U28:Y28"/>
    <mergeCell ref="B11:E12"/>
    <mergeCell ref="F11:P12"/>
    <mergeCell ref="X16:Y17"/>
    <mergeCell ref="U16:V17"/>
    <mergeCell ref="B6:H6"/>
    <mergeCell ref="B7:D7"/>
    <mergeCell ref="E7:H7"/>
    <mergeCell ref="B17:F17"/>
    <mergeCell ref="G17:M17"/>
    <mergeCell ref="N17:T17"/>
    <mergeCell ref="AE35:AI35"/>
    <mergeCell ref="AJ35:AN35"/>
    <mergeCell ref="W16:W17"/>
    <mergeCell ref="Z16:Z17"/>
    <mergeCell ref="AI5:AK7"/>
    <mergeCell ref="AL5:AN7"/>
    <mergeCell ref="O4:X5"/>
    <mergeCell ref="Q11:T12"/>
    <mergeCell ref="AB10:AD10"/>
    <mergeCell ref="AJ33:AN33"/>
    <mergeCell ref="B35:E35"/>
    <mergeCell ref="K35:O35"/>
    <mergeCell ref="P35:T35"/>
    <mergeCell ref="U35:Y35"/>
    <mergeCell ref="Z35:AD35"/>
    <mergeCell ref="AE33:AI33"/>
    <mergeCell ref="B34:E34"/>
    <mergeCell ref="K34:O34"/>
    <mergeCell ref="P34:T34"/>
    <mergeCell ref="U34:Y34"/>
    <mergeCell ref="AJ32:AN32"/>
    <mergeCell ref="B31:E31"/>
    <mergeCell ref="Z34:AD34"/>
    <mergeCell ref="AE34:AI34"/>
    <mergeCell ref="AJ34:AN34"/>
    <mergeCell ref="B33:E33"/>
    <mergeCell ref="K33:O33"/>
    <mergeCell ref="P33:T33"/>
    <mergeCell ref="U33:Y33"/>
    <mergeCell ref="Z33:AD33"/>
    <mergeCell ref="B32:E32"/>
    <mergeCell ref="K32:O32"/>
    <mergeCell ref="P32:T32"/>
    <mergeCell ref="U32:Y32"/>
    <mergeCell ref="Z32:AD32"/>
    <mergeCell ref="AE32:AI32"/>
    <mergeCell ref="U31:Y31"/>
    <mergeCell ref="Z31:AD31"/>
    <mergeCell ref="AE29:AI29"/>
    <mergeCell ref="AJ29:AN29"/>
    <mergeCell ref="AJ30:AN30"/>
    <mergeCell ref="AE31:AI31"/>
    <mergeCell ref="AJ31:AN31"/>
    <mergeCell ref="B30:E30"/>
    <mergeCell ref="K30:O30"/>
    <mergeCell ref="P30:T30"/>
    <mergeCell ref="U30:Y30"/>
    <mergeCell ref="Z30:AD30"/>
    <mergeCell ref="AE30:AI30"/>
    <mergeCell ref="G30:J30"/>
    <mergeCell ref="B29:E29"/>
    <mergeCell ref="K29:O29"/>
    <mergeCell ref="P29:T29"/>
    <mergeCell ref="U29:Y29"/>
    <mergeCell ref="Z29:AD29"/>
    <mergeCell ref="AE27:AI27"/>
    <mergeCell ref="P27:T27"/>
    <mergeCell ref="U27:Y27"/>
    <mergeCell ref="Z27:AD27"/>
    <mergeCell ref="B28:E28"/>
    <mergeCell ref="Z28:AD28"/>
    <mergeCell ref="AE28:AI28"/>
    <mergeCell ref="AJ28:AN28"/>
    <mergeCell ref="B27:E27"/>
    <mergeCell ref="K27:O27"/>
    <mergeCell ref="B25:Y25"/>
    <mergeCell ref="Z25:AN25"/>
    <mergeCell ref="B26:E26"/>
    <mergeCell ref="K26:O26"/>
    <mergeCell ref="P26:T26"/>
    <mergeCell ref="U26:Y26"/>
    <mergeCell ref="Z26:AD26"/>
    <mergeCell ref="AE26:AI26"/>
    <mergeCell ref="AJ26:AN26"/>
    <mergeCell ref="N18:T18"/>
    <mergeCell ref="U18:W18"/>
    <mergeCell ref="X18:Z18"/>
    <mergeCell ref="B15:F15"/>
    <mergeCell ref="G15:M15"/>
    <mergeCell ref="N15:T15"/>
    <mergeCell ref="U15:W15"/>
    <mergeCell ref="X15:Z15"/>
    <mergeCell ref="B16:F16"/>
    <mergeCell ref="G16:M16"/>
    <mergeCell ref="N16:T16"/>
    <mergeCell ref="Q10:T10"/>
    <mergeCell ref="AE10:AN10"/>
    <mergeCell ref="G14:M14"/>
    <mergeCell ref="N14:T14"/>
    <mergeCell ref="U14:Z14"/>
    <mergeCell ref="AC11:AF11"/>
    <mergeCell ref="AD12:AN12"/>
    <mergeCell ref="AD13:AN13"/>
    <mergeCell ref="AD14:AM15"/>
    <mergeCell ref="C2:F2"/>
    <mergeCell ref="AI4:AK4"/>
    <mergeCell ref="AL4:AN4"/>
    <mergeCell ref="I6:J6"/>
    <mergeCell ref="Q6:V6"/>
    <mergeCell ref="AB16:AC16"/>
    <mergeCell ref="AD16:AH16"/>
    <mergeCell ref="R8:U8"/>
    <mergeCell ref="B10:E10"/>
    <mergeCell ref="F10:P10"/>
  </mergeCells>
  <dataValidations count="4">
    <dataValidation type="list" allowBlank="1" showInputMessage="1" showErrorMessage="1" sqref="C2:F2">
      <formula1>"提出用,業者控"</formula1>
    </dataValidation>
    <dataValidation allowBlank="1" showInputMessage="1" showErrorMessage="1" imeMode="off" sqref="Q6:V6 K27:T34 G27:G34"/>
    <dataValidation allowBlank="1" showInputMessage="1" showErrorMessage="1" imeMode="hiragana" sqref="B27:E34 B11:T12 E7"/>
    <dataValidation type="list" allowBlank="1" showInputMessage="1" showErrorMessage="1" imeMode="off" sqref="F27:F34">
      <formula1>"※,非"</formula1>
    </dataValidation>
  </dataValidations>
  <printOptions horizontalCentered="1" verticalCentered="1"/>
  <pageMargins left="0" right="0" top="0.2362204724409449" bottom="0" header="0" footer="0"/>
  <pageSetup horizontalDpi="600" verticalDpi="600" orientation="landscape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mika0</cp:lastModifiedBy>
  <cp:lastPrinted>2023-01-28T18:50:57Z</cp:lastPrinted>
  <dcterms:created xsi:type="dcterms:W3CDTF">2012-03-21T00:54:52Z</dcterms:created>
  <dcterms:modified xsi:type="dcterms:W3CDTF">2023-09-21T05:36:41Z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